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1_03_2025" sheetId="1" state="visible" r:id="rId3"/>
    <sheet name="Hoja3" sheetId="2" state="visible" r:id="rId4"/>
  </sheets>
  <definedNames>
    <definedName function="false" hidden="false" localSheetId="0" name="Print_Area" vbProcedure="false">31_03_2025!$A$1:$H$38</definedName>
    <definedName function="false" hidden="false" localSheetId="0" name="_Hlk19100666" vbProcedure="false">#REF!</definedName>
    <definedName function="false" hidden="false" localSheetId="0" name="__xlnm.Print_Area" vbProcedure="false">31_03_2025!$A$7:$H$36</definedName>
    <definedName function="false" hidden="false" localSheetId="0" name="__xlnm.Print_Area_0" vbProcedure="false">31_03_2025!$A$7:$H$36</definedName>
    <definedName function="false" hidden="false" localSheetId="0" name="__xlnm.Print_Area_0_0" vbProcedure="false">31_03_2025!$A$7:$H$36</definedName>
    <definedName function="false" hidden="false" localSheetId="0" name="__xlnm._FilterDatabase" vbProcedure="false">31_03_2025!$A$15:$A$36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<sst xmlns="http://schemas.openxmlformats.org/spreadsheetml/2006/main" count="36" uniqueCount="36">
  <si>
    <t xml:space="preserve">Consejería de Universidad, Investigación e Innovación</t>
  </si>
  <si>
    <t xml:space="preserve">Andalucía Emprende, Fundación Pública Andaluza</t>
  </si>
  <si>
    <t xml:space="preserve">LISTADO DE PUESTOS DE TRABAJO DE LA FUNDACIÓN PÚBLICA ANDALUZA ANDALUCÍA EMPRENDE</t>
  </si>
  <si>
    <t xml:space="preserve">PUESTO DE TRABAJO</t>
  </si>
  <si>
    <t xml:space="preserve">Nº PUESTO DE TRABAJO</t>
  </si>
  <si>
    <t xml:space="preserve">EXCEDENTES/SUSPENSIÓN </t>
  </si>
  <si>
    <t xml:space="preserve">VACANTES</t>
  </si>
  <si>
    <t xml:space="preserve">TOTALES</t>
  </si>
  <si>
    <t xml:space="preserve">H</t>
  </si>
  <si>
    <t xml:space="preserve">M</t>
  </si>
  <si>
    <t xml:space="preserve">RETRIBUCIONES  2024</t>
  </si>
  <si>
    <t xml:space="preserve">DIRECCIÓN GENERAL </t>
  </si>
  <si>
    <t xml:space="preserve">DIRECCIÓN DE SERVICIOS CORPORATIVOS</t>
  </si>
  <si>
    <t xml:space="preserve">DIRECCIÓN CULTURA  EMPRENDEDORA, INNOVACIÓN Y  CONOCIMIENTO</t>
  </si>
  <si>
    <t xml:space="preserve">DIRECCIÓN DE PERSONAL Y SOPORTE DE VALOR</t>
  </si>
  <si>
    <t xml:space="preserve">RESPONSABLE DE ÁREA </t>
  </si>
  <si>
    <t xml:space="preserve">TÉCNICO/A DE INVERSIÓN Y DE EMPRENDEDORES </t>
  </si>
  <si>
    <t xml:space="preserve">COORDINADOR/A </t>
  </si>
  <si>
    <t xml:space="preserve">RESPONSABLE SEDE</t>
  </si>
  <si>
    <t xml:space="preserve">RESPONSABLES TÉCNICOS/AS (IMPLANTACIÓN) </t>
  </si>
  <si>
    <t xml:space="preserve">JEFE/A PROYECTO </t>
  </si>
  <si>
    <t xml:space="preserve">RESPONSABLES TÉCNICOS/AS </t>
  </si>
  <si>
    <t xml:space="preserve">TÉCNICO/A SERVICIOS CENTRALES </t>
  </si>
  <si>
    <t xml:space="preserve">CONDUCTOR/A</t>
  </si>
  <si>
    <t xml:space="preserve">TÉCNICO/A SUPERIOR </t>
  </si>
  <si>
    <t xml:space="preserve">TÉCNICO/A MEDIO </t>
  </si>
  <si>
    <t xml:space="preserve">SECRETARIO/A DIRECCIÓN/GERENCIA</t>
  </si>
  <si>
    <t xml:space="preserve">ADMINISTRATIVOS/AS DIRECCIÓN CADE</t>
  </si>
  <si>
    <t xml:space="preserve">ADMINISTRATIVO/A</t>
  </si>
  <si>
    <t xml:space="preserve">PERSONAL ADMINISTRATIVO</t>
  </si>
  <si>
    <t xml:space="preserve">ORDENANZA </t>
  </si>
  <si>
    <t xml:space="preserve">PATRONOS</t>
  </si>
  <si>
    <t xml:space="preserve">*6</t>
  </si>
  <si>
    <t xml:space="preserve">*4</t>
  </si>
  <si>
    <t xml:space="preserve">NO TIENEN RETRIBUCIÓN</t>
  </si>
  <si>
    <t xml:space="preserve">* Falta un patrono por aceptar, por lo que no se pude trasladar ese dato al desglose de sexo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</si>
</sst>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]\ ;\-#,##0.00\ [$€]\ ;\-00\ [$€]\ ;\ @\ "/>
    <numFmt numFmtId="166" formatCode="0"/>
    <numFmt numFmtId="167" formatCode="General"/>
    <numFmt numFmtId="168" formatCode="#,##0.00&quot; €&quot;"/>
    <numFmt numFmtId="169" formatCode="0.00"/>
  </numFmts>
  <fonts count="12">
    <font>
      <sz val="10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Source Sans Pro SemiBold"/>
      <family val="0"/>
    </font>
    <font>
      <sz val="10"/>
      <color rgb="FF21211E"/>
      <name val="Source Sans Pro"/>
      <family val="0"/>
    </font>
    <font>
      <b val="true"/>
      <sz val="12"/>
      <color rgb="FF000000"/>
      <name val="Calibri"/>
      <family val="0"/>
    </font>
    <font>
      <sz val="10"/>
      <color rgb="FF000000"/>
      <name val="Calibri"/>
      <family val="0"/>
    </font>
    <font>
      <sz val="12"/>
      <color rgb="FF000000"/>
      <name val="Calibri"/>
      <family val="0"/>
    </font>
    <font>
      <b val="true"/>
      <sz val="11"/>
      <color rgb="FF000000"/>
      <name val="Calibri"/>
      <family val="0"/>
    </font>
    <font>
      <sz val="11"/>
      <color rgb="FF000000"/>
      <name val="Calibri"/>
      <family val="0"/>
    </font>
    <font>
      <sz val="12"/>
      <color rgb="FF000000"/>
      <name val="Times New Roman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hair"/>
      <right style="hair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hair"/>
      <top style="medium"/>
      <bottom/>
      <diagonal/>
    </border>
    <border diagonalUp="false" diagonalDown="false">
      <left/>
      <right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1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2.wmf"/><Relationship Id="rId4" Type="http://schemas.openxmlformats.org/officeDocument/2006/relationships/image" Target="../media/image2.wmf"/><Relationship Id="rId5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700920</xdr:colOff>
      <xdr:row>2</xdr:row>
      <xdr:rowOff>56160</xdr:rowOff>
    </xdr:from>
    <xdr:to>
      <xdr:col>0</xdr:col>
      <xdr:colOff>1950480</xdr:colOff>
      <xdr:row>5</xdr:row>
      <xdr:rowOff>139320</xdr:rowOff>
    </xdr:to>
    <xdr:pic>
      <xdr:nvPicPr>
        <xdr:cNvPr id="0" name="Placeholder" descr=""/>
        <xdr:cNvPicPr/>
      </xdr:nvPicPr>
      <xdr:blipFill>
        <a:blip r:embed="rId1"/>
        <a:stretch/>
      </xdr:blipFill>
      <xdr:spPr>
        <a:xfrm>
          <a:off x="700920" y="381240"/>
          <a:ext cx="1249560" cy="5709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4114800</xdr:colOff>
      <xdr:row>3</xdr:row>
      <xdr:rowOff>0</xdr:rowOff>
    </xdr:from>
    <xdr:to>
      <xdr:col>3</xdr:col>
      <xdr:colOff>764640</xdr:colOff>
      <xdr:row>11</xdr:row>
      <xdr:rowOff>154080</xdr:rowOff>
    </xdr:to>
    <xdr:sp>
      <xdr:nvSpPr>
        <xdr:cNvPr id="1" name="Cuadro de texto 2"/>
        <xdr:cNvSpPr txBox="1"/>
      </xdr:nvSpPr>
      <xdr:spPr>
        <a:xfrm>
          <a:off x="4114800" y="487800"/>
          <a:ext cx="6003360" cy="1596600"/>
        </a:xfrm>
        <a:prstGeom prst="rect">
          <a:avLst/>
        </a:prstGeom>
        <a:noFill/>
        <a:ln w="9360">
          <a:noFill/>
        </a:ln>
      </xdr:spPr>
      <xdr:txBody>
        <a:bodyPr anchor="t">
          <a:noAutofit/>
        </a:bodyPr>
        <a:p>
          <a:pPr>
            <a:lnSpc>
              <a:spcPct val="100000"/>
            </a:lnSpc>
          </a:pPr>
          <a:r>
            <a:rPr b="1" lang="es-ES" sz="1100" spc="-1" strike="noStrike">
              <a:solidFill>
                <a:srgbClr val="000000"/>
              </a:solidFill>
              <a:latin typeface="Calibri"/>
            </a:rPr>
            <a:t>Transparencia y Buen Gobierno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rgbClr val="000000"/>
              </a:solidFill>
              <a:latin typeface="Calibri"/>
            </a:rPr>
            <a:t>Documento: Inventario puestos de trabajo 2º Trimestre 2025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rgbClr val="000000"/>
              </a:solidFill>
              <a:latin typeface="Calibri"/>
            </a:rPr>
            <a:t>Unidad Responsable: Área de Personal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rgbClr val="000000"/>
              </a:solidFill>
              <a:latin typeface="Calibri"/>
            </a:rPr>
            <a:t>Última actualización: 30/06/2025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es-E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983160</xdr:colOff>
      <xdr:row>6</xdr:row>
      <xdr:rowOff>152280</xdr:rowOff>
    </xdr:from>
    <xdr:to>
      <xdr:col>1</xdr:col>
      <xdr:colOff>983520</xdr:colOff>
      <xdr:row>8</xdr:row>
      <xdr:rowOff>13680</xdr:rowOff>
    </xdr:to>
    <xdr:pic>
      <xdr:nvPicPr>
        <xdr:cNvPr id="2" name="Picture 5" descr=""/>
        <xdr:cNvPicPr/>
      </xdr:nvPicPr>
      <xdr:blipFill>
        <a:blip r:embed="rId2"/>
        <a:stretch/>
      </xdr:blipFill>
      <xdr:spPr>
        <a:xfrm>
          <a:off x="7917480" y="1127520"/>
          <a:ext cx="360" cy="329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983160</xdr:colOff>
      <xdr:row>7</xdr:row>
      <xdr:rowOff>45720</xdr:rowOff>
    </xdr:from>
    <xdr:to>
      <xdr:col>1</xdr:col>
      <xdr:colOff>983520</xdr:colOff>
      <xdr:row>8</xdr:row>
      <xdr:rowOff>59400</xdr:rowOff>
    </xdr:to>
    <xdr:pic>
      <xdr:nvPicPr>
        <xdr:cNvPr id="3" name="Picture 4" descr=""/>
        <xdr:cNvPicPr/>
      </xdr:nvPicPr>
      <xdr:blipFill>
        <a:blip r:embed="rId3"/>
        <a:stretch/>
      </xdr:blipFill>
      <xdr:spPr>
        <a:xfrm>
          <a:off x="7917480" y="1325880"/>
          <a:ext cx="360" cy="176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480240</xdr:colOff>
      <xdr:row>9</xdr:row>
      <xdr:rowOff>0</xdr:rowOff>
    </xdr:from>
    <xdr:to>
      <xdr:col>0</xdr:col>
      <xdr:colOff>1265040</xdr:colOff>
      <xdr:row>10</xdr:row>
      <xdr:rowOff>13320</xdr:rowOff>
    </xdr:to>
    <xdr:pic>
      <xdr:nvPicPr>
        <xdr:cNvPr id="4" name="Picture 4" descr=""/>
        <xdr:cNvPicPr/>
      </xdr:nvPicPr>
      <xdr:blipFill>
        <a:blip r:embed="rId4"/>
        <a:stretch/>
      </xdr:blipFill>
      <xdr:spPr>
        <a:xfrm>
          <a:off x="480240" y="1605240"/>
          <a:ext cx="784800" cy="176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7</xdr:col>
      <xdr:colOff>1119960</xdr:colOff>
      <xdr:row>11</xdr:row>
      <xdr:rowOff>23040</xdr:rowOff>
    </xdr:from>
    <xdr:to>
      <xdr:col>7</xdr:col>
      <xdr:colOff>1904760</xdr:colOff>
      <xdr:row>12</xdr:row>
      <xdr:rowOff>36360</xdr:rowOff>
    </xdr:to>
    <xdr:pic>
      <xdr:nvPicPr>
        <xdr:cNvPr id="5" name="Picture 5" descr=""/>
        <xdr:cNvPicPr/>
      </xdr:nvPicPr>
      <xdr:blipFill>
        <a:blip r:embed="rId5"/>
        <a:stretch/>
      </xdr:blipFill>
      <xdr:spPr>
        <a:xfrm>
          <a:off x="14721840" y="1953360"/>
          <a:ext cx="784800" cy="17604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41"/>
  <sheetViews>
    <sheetView showFormulas="false" showGridLines="true" showRowColHeaders="true" showZeros="true" rightToLeft="false" tabSelected="true" showOutlineSymbols="true" defaultGridColor="true" view="normal" topLeftCell="A1" colorId="64" zoomScale="68" zoomScaleNormal="68" zoomScalePageLayoutView="100" workbookViewId="0">
      <selection pane="topLeft" activeCell="J42" activeCellId="0" sqref="J42"/>
    </sheetView>
  </sheetViews>
  <sheetFormatPr defaultColWidth="13.515625" defaultRowHeight="13.2" zeroHeight="false" outlineLevelRow="0" outlineLevelCol="0"/>
  <cols>
    <col collapsed="false" customWidth="true" hidden="false" outlineLevel="0" max="1" min="1" style="1" width="98.38"/>
    <col collapsed="false" customWidth="true" hidden="false" outlineLevel="0" max="2" min="2" style="1" width="17.43"/>
    <col collapsed="false" customWidth="true" hidden="false" outlineLevel="0" max="3" min="3" style="1" width="16.89"/>
    <col collapsed="false" customWidth="true" hidden="false" outlineLevel="0" max="5" min="4" style="1" width="17.43"/>
    <col collapsed="false" customWidth="true" hidden="false" outlineLevel="0" max="6" min="6" style="1" width="12.03"/>
    <col collapsed="false" customWidth="true" hidden="false" outlineLevel="0" max="7" min="7" style="1" width="13.38"/>
    <col collapsed="false" customWidth="true" hidden="false" outlineLevel="0" max="8" min="8" style="1" width="35.68"/>
    <col collapsed="false" customWidth="false" hidden="false" outlineLevel="0" max="11" min="9" style="1" width="13.51"/>
    <col collapsed="false" customWidth="false" hidden="false" outlineLevel="0" max="16382" min="14" style="1" width="13.51"/>
    <col collapsed="false" customWidth="true" hidden="false" outlineLevel="0" max="16384" min="16383" style="1" width="11.53"/>
  </cols>
  <sheetData>
    <row r="1" customFormat="false" ht="12.8" hidden="false" customHeight="false" outlineLevel="0" collapsed="false"/>
    <row r="2" customFormat="false" ht="12.8" hidden="false" customHeight="false" outlineLevel="0" collapsed="false"/>
    <row r="3" customFormat="false" ht="12.8" hidden="false" customHeight="false" outlineLevel="0" collapsed="false"/>
    <row r="4" customFormat="false" ht="12.8" hidden="false" customHeight="false" outlineLevel="0" collapsed="false"/>
    <row r="5" customFormat="false" ht="12.8" hidden="false" customHeight="false" outlineLevel="0" collapsed="false"/>
    <row r="6" customFormat="false" ht="12.8" hidden="false" customHeight="false" outlineLevel="0" collapsed="false"/>
    <row r="7" customFormat="false" ht="24" hidden="false" customHeight="true" outlineLevel="0" collapsed="false">
      <c r="A7" s="2" t="s">
        <v>0</v>
      </c>
    </row>
    <row r="8" customFormat="false" ht="12.8" hidden="false" customHeight="false" outlineLevel="0" collapsed="false">
      <c r="A8" s="3" t="s">
        <v>1</v>
      </c>
    </row>
    <row r="9" customFormat="false" ht="12.8" hidden="false" customHeight="false" outlineLevel="0" collapsed="false"/>
    <row r="10" customFormat="false" ht="12.8" hidden="false" customHeight="false" outlineLevel="0" collapsed="false"/>
    <row r="11" customFormat="false" ht="12.8" hidden="false" customHeight="false" outlineLevel="0" collapsed="false"/>
    <row r="12" customFormat="false" ht="12.8" hidden="false" customHeight="false" outlineLevel="0" collapsed="false">
      <c r="A12" s="4"/>
      <c r="B12" s="4"/>
      <c r="C12" s="4"/>
      <c r="D12" s="4"/>
      <c r="E12" s="4"/>
      <c r="F12" s="4"/>
      <c r="G12" s="4"/>
      <c r="H12" s="4"/>
    </row>
    <row r="13" s="6" customFormat="true" ht="15" hidden="false" customHeight="false" outlineLevel="0" collapsed="false">
      <c r="A13" s="5" t="s">
        <v>2</v>
      </c>
      <c r="B13" s="5"/>
      <c r="C13" s="5"/>
      <c r="D13" s="5"/>
      <c r="E13" s="5"/>
      <c r="F13" s="5"/>
      <c r="G13" s="5"/>
      <c r="H13" s="5"/>
      <c r="L13" s="0"/>
      <c r="M13" s="0"/>
    </row>
    <row r="14" customFormat="false" ht="15" hidden="false" customHeight="false" outlineLevel="0" collapsed="false">
      <c r="A14" s="7"/>
      <c r="B14" s="7"/>
      <c r="C14" s="7"/>
      <c r="D14" s="7"/>
      <c r="E14" s="7"/>
      <c r="F14" s="7"/>
      <c r="G14" s="7"/>
      <c r="H14" s="7"/>
    </row>
    <row r="15" customFormat="false" ht="63" hidden="false" customHeight="true" outlineLevel="0" collapsed="false">
      <c r="A15" s="8" t="s">
        <v>3</v>
      </c>
      <c r="B15" s="8" t="s">
        <v>4</v>
      </c>
      <c r="C15" s="9" t="s">
        <v>5</v>
      </c>
      <c r="D15" s="9" t="s">
        <v>6</v>
      </c>
      <c r="E15" s="9" t="s">
        <v>7</v>
      </c>
      <c r="F15" s="10" t="s">
        <v>8</v>
      </c>
      <c r="G15" s="8" t="s">
        <v>9</v>
      </c>
      <c r="H15" s="11" t="s">
        <v>10</v>
      </c>
    </row>
    <row r="16" customFormat="false" ht="23" hidden="false" customHeight="true" outlineLevel="0" collapsed="false">
      <c r="A16" s="12" t="s">
        <v>11</v>
      </c>
      <c r="B16" s="13" t="n">
        <f aca="false">+F16+G16</f>
        <v>1</v>
      </c>
      <c r="C16" s="13"/>
      <c r="D16" s="13"/>
      <c r="E16" s="13" t="n">
        <v>1</v>
      </c>
      <c r="F16" s="14" t="n">
        <v>1</v>
      </c>
      <c r="G16" s="14"/>
      <c r="H16" s="15" t="n">
        <v>68238.4488</v>
      </c>
    </row>
    <row r="17" customFormat="false" ht="20.25" hidden="false" customHeight="true" outlineLevel="0" collapsed="false">
      <c r="A17" s="12" t="s">
        <v>12</v>
      </c>
      <c r="B17" s="13" t="n">
        <v>1</v>
      </c>
      <c r="C17" s="13"/>
      <c r="D17" s="13"/>
      <c r="E17" s="13" t="n">
        <f aca="false">+B17+C17+D17</f>
        <v>1</v>
      </c>
      <c r="F17" s="14" t="n">
        <v>1</v>
      </c>
      <c r="G17" s="14"/>
      <c r="H17" s="15" t="n">
        <v>54947.9046490776</v>
      </c>
    </row>
    <row r="18" customFormat="false" ht="20.1" hidden="false" customHeight="true" outlineLevel="0" collapsed="false">
      <c r="A18" s="16" t="s">
        <v>13</v>
      </c>
      <c r="B18" s="13" t="n">
        <f aca="false">+F18+G18</f>
        <v>1</v>
      </c>
      <c r="C18" s="13"/>
      <c r="D18" s="13"/>
      <c r="E18" s="13" t="n">
        <f aca="false">+B18+C18+D18</f>
        <v>1</v>
      </c>
      <c r="F18" s="17"/>
      <c r="G18" s="17" t="n">
        <v>1</v>
      </c>
      <c r="H18" s="15" t="n">
        <v>54947.9046490776</v>
      </c>
    </row>
    <row r="19" customFormat="false" ht="20.1" hidden="false" customHeight="true" outlineLevel="0" collapsed="false">
      <c r="A19" s="16" t="s">
        <v>14</v>
      </c>
      <c r="B19" s="13" t="n">
        <v>1</v>
      </c>
      <c r="C19" s="13"/>
      <c r="D19" s="13"/>
      <c r="E19" s="13" t="n">
        <v>1</v>
      </c>
      <c r="F19" s="17" t="n">
        <v>1</v>
      </c>
      <c r="G19" s="17"/>
      <c r="H19" s="15" t="n">
        <v>54947.9046490776</v>
      </c>
    </row>
    <row r="20" customFormat="false" ht="20.1" hidden="false" customHeight="true" outlineLevel="0" collapsed="false">
      <c r="A20" s="16" t="s">
        <v>15</v>
      </c>
      <c r="B20" s="13" t="n">
        <v>9</v>
      </c>
      <c r="C20" s="13" t="n">
        <v>1</v>
      </c>
      <c r="D20" s="13"/>
      <c r="E20" s="13" t="n">
        <f aca="false">+B20+C20+D20</f>
        <v>10</v>
      </c>
      <c r="F20" s="17" t="n">
        <v>6</v>
      </c>
      <c r="G20" s="17" t="n">
        <v>4</v>
      </c>
      <c r="H20" s="18" t="n">
        <v>49792.3678415572</v>
      </c>
    </row>
    <row r="21" customFormat="false" ht="20.1" hidden="false" customHeight="true" outlineLevel="0" collapsed="false">
      <c r="A21" s="16" t="s">
        <v>16</v>
      </c>
      <c r="B21" s="13" t="n">
        <v>1</v>
      </c>
      <c r="C21" s="13"/>
      <c r="D21" s="13"/>
      <c r="E21" s="13" t="n">
        <f aca="false">+B21+C21+D21</f>
        <v>1</v>
      </c>
      <c r="F21" s="17"/>
      <c r="G21" s="17" t="n">
        <v>1</v>
      </c>
      <c r="H21" s="18" t="n">
        <v>47728.86</v>
      </c>
    </row>
    <row r="22" customFormat="false" ht="20.1" hidden="false" customHeight="true" outlineLevel="0" collapsed="false">
      <c r="A22" s="16" t="s">
        <v>17</v>
      </c>
      <c r="B22" s="13" t="n">
        <v>16</v>
      </c>
      <c r="C22" s="13" t="n">
        <v>1</v>
      </c>
      <c r="D22" s="13"/>
      <c r="E22" s="13" t="n">
        <f aca="false">+B22+C22+D22</f>
        <v>17</v>
      </c>
      <c r="F22" s="17" t="n">
        <v>8</v>
      </c>
      <c r="G22" s="17" t="n">
        <v>9</v>
      </c>
      <c r="H22" s="18" t="n">
        <v>45306.9602904754</v>
      </c>
    </row>
    <row r="23" customFormat="false" ht="20.1" hidden="false" customHeight="true" outlineLevel="0" collapsed="false">
      <c r="A23" s="16" t="s">
        <v>18</v>
      </c>
      <c r="B23" s="13" t="n">
        <v>2</v>
      </c>
      <c r="C23" s="13"/>
      <c r="D23" s="13"/>
      <c r="E23" s="13" t="n">
        <f aca="false">+B23+C23+D23</f>
        <v>2</v>
      </c>
      <c r="F23" s="17" t="n">
        <v>1</v>
      </c>
      <c r="G23" s="17" t="n">
        <v>1</v>
      </c>
      <c r="H23" s="18" t="n">
        <v>42606.36</v>
      </c>
    </row>
    <row r="24" customFormat="false" ht="20.1" hidden="false" customHeight="true" outlineLevel="0" collapsed="false">
      <c r="A24" s="16" t="s">
        <v>19</v>
      </c>
      <c r="B24" s="13" t="n">
        <v>63</v>
      </c>
      <c r="C24" s="13" t="n">
        <v>7</v>
      </c>
      <c r="D24" s="13"/>
      <c r="E24" s="13" t="n">
        <f aca="false">+B24+C24+D24</f>
        <v>70</v>
      </c>
      <c r="F24" s="17" t="n">
        <v>37</v>
      </c>
      <c r="G24" s="17" t="n">
        <v>33</v>
      </c>
      <c r="H24" s="18" t="n">
        <v>41519.0897973584</v>
      </c>
    </row>
    <row r="25" customFormat="false" ht="20.1" hidden="false" customHeight="true" outlineLevel="0" collapsed="false">
      <c r="A25" s="16" t="s">
        <v>20</v>
      </c>
      <c r="B25" s="13" t="n">
        <v>12</v>
      </c>
      <c r="C25" s="13" t="n">
        <v>1</v>
      </c>
      <c r="D25" s="13"/>
      <c r="E25" s="13" t="n">
        <f aca="false">+B25+C25+D25</f>
        <v>13</v>
      </c>
      <c r="F25" s="17" t="n">
        <v>6</v>
      </c>
      <c r="G25" s="17" t="n">
        <v>7</v>
      </c>
      <c r="H25" s="18" t="n">
        <v>40871.1962209514</v>
      </c>
    </row>
    <row r="26" customFormat="false" ht="20.1" hidden="false" customHeight="true" outlineLevel="0" collapsed="false">
      <c r="A26" s="16" t="s">
        <v>21</v>
      </c>
      <c r="B26" s="13" t="n">
        <v>87</v>
      </c>
      <c r="C26" s="13" t="n">
        <v>2</v>
      </c>
      <c r="D26" s="13"/>
      <c r="E26" s="13" t="n">
        <f aca="false">+B26+C26+D26</f>
        <v>89</v>
      </c>
      <c r="F26" s="17" t="n">
        <v>41</v>
      </c>
      <c r="G26" s="17" t="n">
        <v>48</v>
      </c>
      <c r="H26" s="18" t="n">
        <v>40871.1962209514</v>
      </c>
    </row>
    <row r="27" s="19" customFormat="true" ht="20.1" hidden="false" customHeight="true" outlineLevel="0" collapsed="false">
      <c r="A27" s="16" t="s">
        <v>22</v>
      </c>
      <c r="B27" s="13" t="n">
        <v>40</v>
      </c>
      <c r="C27" s="13" t="n">
        <v>6</v>
      </c>
      <c r="D27" s="13"/>
      <c r="E27" s="13" t="n">
        <f aca="false">+B27+C27+D27</f>
        <v>46</v>
      </c>
      <c r="F27" s="17" t="n">
        <v>25</v>
      </c>
      <c r="G27" s="17" t="n">
        <v>21</v>
      </c>
      <c r="H27" s="18" t="n">
        <v>39479.0718624532</v>
      </c>
      <c r="K27" s="20"/>
      <c r="L27" s="0"/>
      <c r="M27" s="0"/>
    </row>
    <row r="28" customFormat="false" ht="20.1" hidden="false" customHeight="true" outlineLevel="0" collapsed="false">
      <c r="A28" s="16" t="s">
        <v>23</v>
      </c>
      <c r="B28" s="13" t="n">
        <f aca="false">+F28+G28</f>
        <v>1</v>
      </c>
      <c r="C28" s="13"/>
      <c r="D28" s="13"/>
      <c r="E28" s="13" t="n">
        <f aca="false">+B28+C28+D28</f>
        <v>1</v>
      </c>
      <c r="F28" s="17" t="n">
        <v>1</v>
      </c>
      <c r="G28" s="17"/>
      <c r="H28" s="18" t="n">
        <v>31111.5670798318</v>
      </c>
      <c r="K28" s="21"/>
    </row>
    <row r="29" s="19" customFormat="true" ht="20.1" hidden="false" customHeight="true" outlineLevel="0" collapsed="false">
      <c r="A29" s="16" t="s">
        <v>24</v>
      </c>
      <c r="B29" s="13" t="n">
        <v>204</v>
      </c>
      <c r="C29" s="13" t="n">
        <v>23</v>
      </c>
      <c r="D29" s="13"/>
      <c r="E29" s="13" t="n">
        <f aca="false">+B29+C29+D29</f>
        <v>227</v>
      </c>
      <c r="F29" s="17" t="n">
        <v>83</v>
      </c>
      <c r="G29" s="17" t="n">
        <v>144</v>
      </c>
      <c r="H29" s="18" t="n">
        <v>30159.6766385404</v>
      </c>
      <c r="L29" s="0"/>
      <c r="M29" s="0"/>
    </row>
    <row r="30" customFormat="false" ht="20.1" hidden="false" customHeight="true" outlineLevel="0" collapsed="false">
      <c r="A30" s="16" t="s">
        <v>25</v>
      </c>
      <c r="B30" s="13" t="n">
        <v>226</v>
      </c>
      <c r="C30" s="13" t="n">
        <v>18</v>
      </c>
      <c r="D30" s="13"/>
      <c r="E30" s="13" t="n">
        <f aca="false">+B30+C30+D30</f>
        <v>244</v>
      </c>
      <c r="F30" s="17" t="n">
        <v>90</v>
      </c>
      <c r="G30" s="17" t="n">
        <v>154</v>
      </c>
      <c r="H30" s="18" t="n">
        <v>29079.2417979739</v>
      </c>
    </row>
    <row r="31" customFormat="false" ht="20.1" hidden="false" customHeight="true" outlineLevel="0" collapsed="false">
      <c r="A31" s="16" t="s">
        <v>26</v>
      </c>
      <c r="B31" s="13" t="n">
        <v>4</v>
      </c>
      <c r="C31" s="13"/>
      <c r="D31" s="13"/>
      <c r="E31" s="13" t="n">
        <f aca="false">+B31+C31+D31</f>
        <v>4</v>
      </c>
      <c r="F31" s="17"/>
      <c r="G31" s="17" t="n">
        <v>4</v>
      </c>
      <c r="H31" s="18" t="n">
        <v>26263.0730564765</v>
      </c>
    </row>
    <row r="32" customFormat="false" ht="20.1" hidden="false" customHeight="true" outlineLevel="0" collapsed="false">
      <c r="A32" s="16" t="s">
        <v>27</v>
      </c>
      <c r="B32" s="13" t="n">
        <v>4</v>
      </c>
      <c r="C32" s="22" t="n">
        <v>2</v>
      </c>
      <c r="D32" s="13"/>
      <c r="E32" s="13" t="n">
        <v>6</v>
      </c>
      <c r="F32" s="17" t="n">
        <v>2</v>
      </c>
      <c r="G32" s="17" t="n">
        <v>4</v>
      </c>
      <c r="H32" s="18" t="n">
        <v>23587.9372752526</v>
      </c>
    </row>
    <row r="33" customFormat="false" ht="20.1" hidden="false" customHeight="true" outlineLevel="0" collapsed="false">
      <c r="A33" s="16" t="s">
        <v>28</v>
      </c>
      <c r="B33" s="13" t="n">
        <v>9</v>
      </c>
      <c r="C33" s="13" t="n">
        <v>1</v>
      </c>
      <c r="D33" s="13"/>
      <c r="E33" s="13" t="n">
        <f aca="false">+B33+C33+D33</f>
        <v>10</v>
      </c>
      <c r="F33" s="17" t="n">
        <v>1</v>
      </c>
      <c r="G33" s="17" t="n">
        <v>9</v>
      </c>
      <c r="H33" s="18" t="n">
        <v>22015.4246408904</v>
      </c>
    </row>
    <row r="34" customFormat="false" ht="20.1" hidden="false" customHeight="true" outlineLevel="0" collapsed="false">
      <c r="A34" s="23" t="s">
        <v>29</v>
      </c>
      <c r="B34" s="17" t="n">
        <v>120</v>
      </c>
      <c r="C34" s="17" t="n">
        <v>12</v>
      </c>
      <c r="D34" s="17"/>
      <c r="E34" s="17" t="n">
        <v>132</v>
      </c>
      <c r="F34" s="17" t="n">
        <v>24</v>
      </c>
      <c r="G34" s="17" t="n">
        <v>108</v>
      </c>
      <c r="H34" s="18" t="n">
        <v>21851.03962972</v>
      </c>
    </row>
    <row r="35" customFormat="false" ht="20.1" hidden="false" customHeight="true" outlineLevel="0" collapsed="false">
      <c r="A35" s="23" t="s">
        <v>30</v>
      </c>
      <c r="B35" s="24" t="n">
        <f aca="false">+F35+G35</f>
        <v>5</v>
      </c>
      <c r="C35" s="24"/>
      <c r="D35" s="24"/>
      <c r="E35" s="24" t="n">
        <f aca="false">+B35+C35+D35</f>
        <v>5</v>
      </c>
      <c r="F35" s="24" t="n">
        <v>1</v>
      </c>
      <c r="G35" s="24" t="n">
        <v>4</v>
      </c>
      <c r="H35" s="18" t="n">
        <v>16576</v>
      </c>
    </row>
    <row r="36" customFormat="false" ht="20.1" hidden="false" customHeight="true" outlineLevel="0" collapsed="false">
      <c r="A36" s="25"/>
      <c r="B36" s="26" t="n">
        <f aca="false">SUM(B16:B35)</f>
        <v>807</v>
      </c>
      <c r="C36" s="27" t="n">
        <f aca="false">SUM(C16:C35)</f>
        <v>74</v>
      </c>
      <c r="D36" s="27"/>
      <c r="E36" s="27" t="n">
        <f aca="false">SUM(E16:E35)</f>
        <v>881</v>
      </c>
      <c r="F36" s="28" t="n">
        <f aca="false">SUM(F16:F35)</f>
        <v>329</v>
      </c>
      <c r="G36" s="28" t="n">
        <f aca="false">SUM(G16:G35)</f>
        <v>552</v>
      </c>
      <c r="H36" s="29"/>
    </row>
    <row r="37" customFormat="false" ht="34.2" hidden="false" customHeight="true" outlineLevel="0" collapsed="false">
      <c r="A37" s="30" t="s">
        <v>31</v>
      </c>
      <c r="B37" s="17" t="n">
        <v>10</v>
      </c>
      <c r="C37" s="17"/>
      <c r="D37" s="17" t="n">
        <v>1</v>
      </c>
      <c r="E37" s="17" t="n">
        <f aca="false">+B37+C37+D37</f>
        <v>11</v>
      </c>
      <c r="F37" s="17" t="s">
        <v>32</v>
      </c>
      <c r="G37" s="17" t="s">
        <v>33</v>
      </c>
      <c r="H37" s="30" t="s">
        <v>34</v>
      </c>
    </row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>
      <c r="A41" s="1" t="s">
        <v>35</v>
      </c>
    </row>
  </sheetData>
  <mergeCells count="1">
    <mergeCell ref="A13:H13"/>
  </mergeCells>
  <printOptions headings="false" gridLines="false" gridLinesSet="true" horizontalCentered="true" verticalCentered="false"/>
  <pageMargins left="0.747916666666667" right="0.747916666666667" top="0.39375" bottom="0.511805555555556" header="0.39375" footer="0.511805555555556"/>
  <pageSetup paperSize="77" scale="6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83984375" defaultRowHeight="13.2" zeroHeight="false" outlineLevelRow="0" outlineLevelCol="0"/>
  <cols>
    <col collapsed="false" customWidth="false" hidden="false" outlineLevel="0" max="16384" min="1" style="1" width="12.84"/>
  </cols>
  <sheetData/>
  <printOptions headings="false" gridLines="false" gridLinesSet="true" horizontalCentered="false" verticalCentered="false"/>
  <pageMargins left="0.75" right="0.75" top="0.511805555555556" bottom="0.511805555555556" header="0.511805555555556" footer="0.51180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LibreOffice/24.2.1.2$Windows_X86_64 LibreOffice_project/db4def46b0453cc22e2d0305797cf981b68ef5ac</Application>
  <AppVersion>15.0000</AppVersion>
  <Company>CONSEJERIA ECONOMIA Y HACIEND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2015-06-11T10:23:35Z</dcterms:created>
  <dc:creator>Junta de Andalucia</dc:creator>
  <dc:description/>
  <dc:language>es-ES</dc:language>
  <cp:lastModifiedBy/>
  <cp:lastPrinted>2023-05-09T14:25:53Z</cp:lastPrinted>
  <dcterms:modified xsi:type="dcterms:W3CDTF">2025-07-10T13:39:30Z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