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60" yWindow="75" windowWidth="22395" windowHeight="9420"/>
  </bookViews>
  <sheets>
    <sheet name="Portada" sheetId="1" r:id="rId1"/>
    <sheet name="Índice" sheetId="4" r:id="rId2"/>
    <sheet name="P3" sheetId="7" r:id="rId3"/>
    <sheet name="P4" sheetId="9" r:id="rId4"/>
    <sheet name="P5" sheetId="10" r:id="rId5"/>
    <sheet name="P6" sheetId="11" r:id="rId6"/>
    <sheet name="P7" sheetId="12" r:id="rId7"/>
  </sheets>
  <definedNames>
    <definedName name="_xlnm.Print_Area" localSheetId="1">Índice!$A$1:$L$54</definedName>
    <definedName name="_xlnm.Print_Area" localSheetId="2">'P3'!$A$1:$J$63</definedName>
    <definedName name="_xlnm.Print_Area" localSheetId="3">'P4'!$A$1:$L$64</definedName>
    <definedName name="_xlnm.Print_Area" localSheetId="4">'P5'!$A$1:$M$68</definedName>
    <definedName name="_xlnm.Print_Area" localSheetId="5">'P6'!$A$1:$H$59</definedName>
    <definedName name="_xlnm.Print_Area" localSheetId="6">'P7'!$A$1:$H$58</definedName>
    <definedName name="_xlnm.Print_Area" localSheetId="0">Portada!$A$1:$K$57</definedName>
    <definedName name="Graf1" localSheetId="5">#REF!</definedName>
    <definedName name="Graf1" localSheetId="6">#REF!</definedName>
    <definedName name="Graf1">#REF!</definedName>
    <definedName name="Graf2" localSheetId="3">#REF!</definedName>
    <definedName name="Graf2" localSheetId="4">#REF!</definedName>
    <definedName name="Graf2" localSheetId="5">#REF!</definedName>
    <definedName name="Graf2" localSheetId="6">#REF!</definedName>
    <definedName name="Graf2">#REF!</definedName>
    <definedName name="Graf3" localSheetId="3">#REF!</definedName>
    <definedName name="Graf3" localSheetId="4">#REF!</definedName>
    <definedName name="Graf3" localSheetId="5">#REF!</definedName>
    <definedName name="Graf3" localSheetId="6">#REF!</definedName>
    <definedName name="Graf3">#REF!</definedName>
    <definedName name="Graf4" localSheetId="3">#REF!</definedName>
    <definedName name="Graf4" localSheetId="4">#REF!</definedName>
    <definedName name="Graf4" localSheetId="5">#REF!</definedName>
    <definedName name="Graf4" localSheetId="6">#REF!</definedName>
    <definedName name="Graf4">#REF!</definedName>
    <definedName name="_xlnm.Print_Titles" localSheetId="2">'P3'!$1:$12</definedName>
    <definedName name="_xlnm.Print_Titles" localSheetId="3">'P4'!$1:$12</definedName>
    <definedName name="_xlnm.Print_Titles" localSheetId="4">'P5'!$1:$19</definedName>
    <definedName name="_xlnm.Print_Titles" localSheetId="5">'P6'!$1:$22</definedName>
    <definedName name="_xlnm.Print_Titles" localSheetId="6">'P7'!$1:$12</definedName>
  </definedNames>
  <calcPr calcId="145621"/>
</workbook>
</file>

<file path=xl/calcChain.xml><?xml version="1.0" encoding="utf-8"?>
<calcChain xmlns="http://schemas.openxmlformats.org/spreadsheetml/2006/main">
  <c r="G29" i="11" l="1"/>
  <c r="F29" i="11"/>
  <c r="G37" i="12"/>
  <c r="H37" i="12"/>
  <c r="F37" i="12"/>
  <c r="H23" i="12"/>
  <c r="H22" i="12"/>
  <c r="H20" i="12"/>
  <c r="H19" i="12"/>
  <c r="F36" i="11"/>
  <c r="G36" i="11"/>
  <c r="F24" i="11"/>
  <c r="G26" i="11" s="1"/>
  <c r="G14" i="11"/>
  <c r="H14" i="11"/>
  <c r="F14" i="11"/>
  <c r="H17" i="12" l="1"/>
  <c r="E49" i="12" s="1"/>
  <c r="F49" i="12" s="1"/>
  <c r="H25" i="11"/>
  <c r="H26" i="11" s="1"/>
  <c r="G25" i="11"/>
  <c r="G24" i="11" s="1"/>
  <c r="G39" i="10"/>
  <c r="H41" i="10" s="1"/>
  <c r="H32" i="10"/>
  <c r="L19" i="10"/>
  <c r="L18" i="10"/>
  <c r="L17" i="10"/>
  <c r="L16" i="10"/>
  <c r="L15" i="10"/>
  <c r="L14" i="10"/>
  <c r="K13" i="10"/>
  <c r="J13" i="10"/>
  <c r="I13" i="10"/>
  <c r="H13" i="10"/>
  <c r="G13" i="10"/>
  <c r="F13" i="10"/>
  <c r="E13" i="10"/>
  <c r="D13" i="10"/>
  <c r="L213" i="10"/>
  <c r="G26" i="10"/>
  <c r="H28" i="10" s="1"/>
  <c r="L34" i="9"/>
  <c r="L35" i="9"/>
  <c r="L36" i="9"/>
  <c r="L37" i="9"/>
  <c r="L38" i="9"/>
  <c r="L39" i="9"/>
  <c r="L33" i="9"/>
  <c r="E32" i="9"/>
  <c r="F32" i="9"/>
  <c r="G32" i="9"/>
  <c r="H32" i="9"/>
  <c r="I32" i="9"/>
  <c r="J32" i="9"/>
  <c r="K32" i="9"/>
  <c r="L209" i="9"/>
  <c r="D32" i="9"/>
  <c r="J30" i="7"/>
  <c r="H30" i="7"/>
  <c r="I30" i="7"/>
  <c r="H16" i="7"/>
  <c r="I18" i="7" s="1"/>
  <c r="H13" i="7"/>
  <c r="I14" i="7" s="1"/>
  <c r="H40" i="10" l="1"/>
  <c r="H43" i="10"/>
  <c r="H42" i="10"/>
  <c r="H27" i="10"/>
  <c r="H31" i="10"/>
  <c r="H30" i="10"/>
  <c r="H29" i="10"/>
  <c r="L13" i="10"/>
  <c r="M18" i="10" s="1"/>
  <c r="L32" i="9"/>
  <c r="I15" i="7"/>
  <c r="I13" i="7" s="1"/>
  <c r="I22" i="7"/>
  <c r="I23" i="7"/>
  <c r="I17" i="7"/>
  <c r="I21" i="7"/>
  <c r="I26" i="7"/>
  <c r="I20" i="7"/>
  <c r="I25" i="7"/>
  <c r="I19" i="7"/>
  <c r="I24" i="7"/>
  <c r="J208" i="7"/>
  <c r="H26" i="10" l="1"/>
  <c r="H16" i="12"/>
  <c r="E48" i="12" s="1"/>
  <c r="F48" i="12" s="1"/>
  <c r="H39" i="10"/>
  <c r="M17" i="10"/>
  <c r="M15" i="10"/>
  <c r="M19" i="10"/>
  <c r="M14" i="10"/>
  <c r="M16" i="10"/>
  <c r="I16" i="7"/>
  <c r="M13" i="10" l="1"/>
</calcChain>
</file>

<file path=xl/sharedStrings.xml><?xml version="1.0" encoding="utf-8"?>
<sst xmlns="http://schemas.openxmlformats.org/spreadsheetml/2006/main" count="235" uniqueCount="160">
  <si>
    <t>SUMARIO</t>
  </si>
  <si>
    <t>TABLAS</t>
  </si>
  <si>
    <t>Pág. 3</t>
  </si>
  <si>
    <t>Total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</si>
  <si>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</si>
  <si>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</si>
  <si>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</si>
  <si>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</si>
  <si>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</si>
  <si>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</si>
  <si>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</si>
  <si>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</si>
  <si>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Estadística del Instituto Andaluz del Patrimonio Histórico</t>
  </si>
  <si>
    <t>Año 2020</t>
  </si>
  <si>
    <t>Pág. 4</t>
  </si>
  <si>
    <t>Pág. 5</t>
  </si>
  <si>
    <t>Pág. 6</t>
  </si>
  <si>
    <t>Pág. 7</t>
  </si>
  <si>
    <t>Porcentaje</t>
  </si>
  <si>
    <t>Número de peticiones de información</t>
  </si>
  <si>
    <t>Número de peticiones de información de bienes culturales</t>
  </si>
  <si>
    <t>Número de peticiones de cartografía digital</t>
  </si>
  <si>
    <t>Patrimonio Inmueble</t>
  </si>
  <si>
    <t>Patrimonio Mueble</t>
  </si>
  <si>
    <t>Patrimonio Inmaterial</t>
  </si>
  <si>
    <t>Bibliografía de PH</t>
  </si>
  <si>
    <t>Tesauro de PH</t>
  </si>
  <si>
    <t>Rutas Culturales</t>
  </si>
  <si>
    <t>Localizador Cartográfico</t>
  </si>
  <si>
    <t>Banco de Imágenes</t>
  </si>
  <si>
    <t>Guía Digital</t>
  </si>
  <si>
    <t>Paisaje Cultural</t>
  </si>
  <si>
    <t>Número de registros de la Guía Digital</t>
  </si>
  <si>
    <t>Incorporados</t>
  </si>
  <si>
    <t>Actualizados</t>
  </si>
  <si>
    <t>'-': Valor nulo</t>
  </si>
  <si>
    <t>Número de consultas en Bases de Datos de la Web del IAPH*</t>
  </si>
  <si>
    <r>
      <rPr>
        <vertAlign val="superscript"/>
        <sz val="8"/>
        <color indexed="8"/>
        <rFont val="NewsGotT"/>
      </rPr>
      <t>*</t>
    </r>
    <r>
      <rPr>
        <sz val="8"/>
        <color indexed="8"/>
        <rFont val="NewsGotT"/>
      </rPr>
      <t>Incorporadas todas las bases de datos a la Guía Digital.</t>
    </r>
  </si>
  <si>
    <t>Fuente: Consejería de Cultura y Patrimonio Histórico</t>
  </si>
  <si>
    <r>
      <t xml:space="preserve">Tabla 1. </t>
    </r>
    <r>
      <rPr>
        <sz val="11"/>
        <rFont val="Source Sans Pro"/>
        <family val="2"/>
      </rPr>
      <t xml:space="preserve">Información y documentación del Patrimonio Histórico. </t>
    </r>
  </si>
  <si>
    <r>
      <t xml:space="preserve">Gráfico 1. </t>
    </r>
    <r>
      <rPr>
        <sz val="11"/>
        <rFont val="Source Sans Pro"/>
        <family val="2"/>
      </rPr>
      <t>Número de registros de la Guía Digital.</t>
    </r>
  </si>
  <si>
    <r>
      <t xml:space="preserve">Tabla 1. </t>
    </r>
    <r>
      <rPr>
        <sz val="11"/>
        <color indexed="8"/>
        <rFont val="Source Sans Pro"/>
        <family val="2"/>
      </rPr>
      <t>Información y documentación del Patrimonio Histórico.</t>
    </r>
  </si>
  <si>
    <r>
      <t xml:space="preserve">Tabla 2. </t>
    </r>
    <r>
      <rPr>
        <sz val="11"/>
        <color indexed="8"/>
        <rFont val="Source Sans Pro"/>
        <family val="2"/>
      </rPr>
      <t>Archivo, biblioteca y mediateca.</t>
    </r>
  </si>
  <si>
    <r>
      <t xml:space="preserve">Tabla 3. </t>
    </r>
    <r>
      <rPr>
        <sz val="11"/>
        <color indexed="8"/>
        <rFont val="Source Sans Pro"/>
        <family val="2"/>
      </rPr>
      <t xml:space="preserve">Restauraciones del Patrimonio Histórico. </t>
    </r>
  </si>
  <si>
    <r>
      <t xml:space="preserve">Tabla 4. </t>
    </r>
    <r>
      <rPr>
        <sz val="11"/>
        <color indexed="8"/>
        <rFont val="Source Sans Pro"/>
        <family val="2"/>
      </rPr>
      <t>Diagnósticos y proyectos.</t>
    </r>
  </si>
  <si>
    <r>
      <t xml:space="preserve">Tabla 5. </t>
    </r>
    <r>
      <rPr>
        <sz val="11"/>
        <color indexed="8"/>
        <rFont val="Source Sans Pro"/>
        <family val="2"/>
      </rPr>
      <t>Estudios y asistencias técnicas.</t>
    </r>
  </si>
  <si>
    <r>
      <t>Tabla 6.</t>
    </r>
    <r>
      <rPr>
        <sz val="11"/>
        <color indexed="8"/>
        <rFont val="Source Sans Pro"/>
        <family val="2"/>
      </rPr>
      <t xml:space="preserve"> Estudios científicos para la conservación.</t>
    </r>
  </si>
  <si>
    <r>
      <t xml:space="preserve">Tabla 7. </t>
    </r>
    <r>
      <rPr>
        <sz val="11"/>
        <color indexed="8"/>
        <rFont val="Source Sans Pro"/>
        <family val="2"/>
      </rPr>
      <t>Proyectos.</t>
    </r>
  </si>
  <si>
    <r>
      <t xml:space="preserve">Tabla 8. </t>
    </r>
    <r>
      <rPr>
        <sz val="11"/>
        <color indexed="8"/>
        <rFont val="Source Sans Pro"/>
        <family val="2"/>
      </rPr>
      <t xml:space="preserve">Actividades de difusión y divulgación científica. </t>
    </r>
  </si>
  <si>
    <r>
      <t xml:space="preserve">Tabla 9. </t>
    </r>
    <r>
      <rPr>
        <sz val="11"/>
        <color indexed="8"/>
        <rFont val="Source Sans Pro"/>
        <family val="2"/>
      </rPr>
      <t>Formación.</t>
    </r>
  </si>
  <si>
    <r>
      <t xml:space="preserve">Tabla 10. </t>
    </r>
    <r>
      <rPr>
        <sz val="11"/>
        <color indexed="8"/>
        <rFont val="Source Sans Pro"/>
        <family val="2"/>
      </rPr>
      <t>Publicaciones: Revistas electrónicas.</t>
    </r>
  </si>
  <si>
    <r>
      <t xml:space="preserve">Tabla 11. </t>
    </r>
    <r>
      <rPr>
        <sz val="11"/>
        <color indexed="8"/>
        <rFont val="Source Sans Pro"/>
        <family val="2"/>
      </rPr>
      <t>Otras publicaciones.</t>
    </r>
  </si>
  <si>
    <r>
      <t xml:space="preserve">Gráfico 1. </t>
    </r>
    <r>
      <rPr>
        <sz val="11"/>
        <color indexed="8"/>
        <rFont val="Source Sans Pro"/>
        <family val="2"/>
      </rPr>
      <t>Número de registros de la Guía Digital.</t>
    </r>
  </si>
  <si>
    <r>
      <t xml:space="preserve">Gráfico 2. </t>
    </r>
    <r>
      <rPr>
        <sz val="11"/>
        <color indexed="8"/>
        <rFont val="Source Sans Pro"/>
        <family val="2"/>
      </rPr>
      <t xml:space="preserve">Número de restauraciones del Patrimonio Histórico según tipología. </t>
    </r>
  </si>
  <si>
    <r>
      <t xml:space="preserve">Gráfico 3. </t>
    </r>
    <r>
      <rPr>
        <sz val="11"/>
        <color indexed="8"/>
        <rFont val="Source Sans Pro"/>
        <family val="2"/>
      </rPr>
      <t>Número de estudios y asistencias técnicas.</t>
    </r>
  </si>
  <si>
    <r>
      <t xml:space="preserve">Gráfico 4. </t>
    </r>
    <r>
      <rPr>
        <sz val="11"/>
        <color indexed="8"/>
        <rFont val="Source Sans Pro"/>
        <family val="2"/>
      </rPr>
      <t>Porcentajes del número de visitas según sexo.</t>
    </r>
  </si>
  <si>
    <r>
      <t xml:space="preserve">Gráfico 5. </t>
    </r>
    <r>
      <rPr>
        <sz val="11"/>
        <color indexed="8"/>
        <rFont val="Source Sans Pro"/>
        <family val="2"/>
      </rPr>
      <t>Porcentajes de alumnos y profesores de los cursos según sexo.</t>
    </r>
  </si>
  <si>
    <r>
      <t xml:space="preserve">Tabla 2. </t>
    </r>
    <r>
      <rPr>
        <sz val="11"/>
        <rFont val="Source Sans Pro"/>
        <family val="2"/>
      </rPr>
      <t>Archivo, biblioteca y mediateca.</t>
    </r>
  </si>
  <si>
    <t>Archivo</t>
  </si>
  <si>
    <t>Número de consultas</t>
  </si>
  <si>
    <t>Número de préstamos administrativos</t>
  </si>
  <si>
    <t>Biblioteca</t>
  </si>
  <si>
    <t>Número de préstamos</t>
  </si>
  <si>
    <t>Número de préstamos interbibliotecarios</t>
  </si>
  <si>
    <t>Número de consultas en sala</t>
  </si>
  <si>
    <t>Número de ejemplares incorporados al Catálogo</t>
  </si>
  <si>
    <t>Mediateca</t>
  </si>
  <si>
    <t>Número de accesos al repositorio gráfico</t>
  </si>
  <si>
    <t>Número de registros incorporados al repositorio</t>
  </si>
  <si>
    <t>Número de peticiones de obtención del documento gráfico</t>
  </si>
  <si>
    <t>Número de documentos digitalizados</t>
  </si>
  <si>
    <r>
      <t xml:space="preserve">Tabla 3. </t>
    </r>
    <r>
      <rPr>
        <sz val="11"/>
        <rFont val="Source Sans Pro"/>
        <family val="2"/>
      </rPr>
      <t>Restauraciones del Patrimonio Histórico.</t>
    </r>
  </si>
  <si>
    <t>Tipología/Total</t>
  </si>
  <si>
    <t>Patrimonio Arqueológico</t>
  </si>
  <si>
    <t>Patrimonio Etnológico</t>
  </si>
  <si>
    <t>Patrimonio Industrial</t>
  </si>
  <si>
    <t>Patrimonio Documental y Bibliográfico</t>
  </si>
  <si>
    <t>Patrimonio Arqueológico Subacuático</t>
  </si>
  <si>
    <r>
      <t xml:space="preserve">Gráfico 2. </t>
    </r>
    <r>
      <rPr>
        <sz val="11"/>
        <rFont val="Source Sans Pro"/>
        <family val="2"/>
      </rPr>
      <t>Número de restauraciones del Patrimonio Histórico según tipología.</t>
    </r>
  </si>
  <si>
    <r>
      <t xml:space="preserve">Tabla 4. </t>
    </r>
    <r>
      <rPr>
        <sz val="11"/>
        <rFont val="Source Sans Pro"/>
        <family val="2"/>
      </rPr>
      <t>Diagnósticos y proyectos.</t>
    </r>
  </si>
  <si>
    <t>Tipo de análisis/Total</t>
  </si>
  <si>
    <t>%</t>
  </si>
  <si>
    <t>Proyectos de Conservación de Patrimonio Inmueble</t>
  </si>
  <si>
    <t>Proyectos de Conservación de Patrimonio Mueble</t>
  </si>
  <si>
    <t>Diagnóstico de Estado de Conservación de B. Inmuebles</t>
  </si>
  <si>
    <t>Diagnóstico de Estado de Conservación de B. Muebles</t>
  </si>
  <si>
    <t>Diagnósiticos y Proyectos del Patrimonio Arq. Sub.</t>
  </si>
  <si>
    <t>Proyectos Museográficos y Expositivos</t>
  </si>
  <si>
    <r>
      <t xml:space="preserve">Tabla 5. </t>
    </r>
    <r>
      <rPr>
        <sz val="11"/>
        <rFont val="Source Sans Pro"/>
        <family val="2"/>
      </rPr>
      <t>Estudios y asistencias técnicas.</t>
    </r>
  </si>
  <si>
    <t>Asesorías Técnicas</t>
  </si>
  <si>
    <t>Estudios Históricos</t>
  </si>
  <si>
    <t>Estudios Paleobiológicos</t>
  </si>
  <si>
    <t>Conservación Preventiva</t>
  </si>
  <si>
    <t>Tasación y Valoración de Obras de Arte y Colecciones Patrimoniales</t>
  </si>
  <si>
    <t>Estudios/Informes sobre Patrimonio Arqueológico Subacuático</t>
  </si>
  <si>
    <t>Número</t>
  </si>
  <si>
    <r>
      <t xml:space="preserve">Tabla 6. </t>
    </r>
    <r>
      <rPr>
        <sz val="11"/>
        <rFont val="Source Sans Pro"/>
        <family val="2"/>
      </rPr>
      <t>Estudios científicos para la conservación.</t>
    </r>
  </si>
  <si>
    <t>Estudios Mediante Técnicas de Examen por Imagen</t>
  </si>
  <si>
    <t>Estudios Químicos</t>
  </si>
  <si>
    <t>Estudios Biológicos</t>
  </si>
  <si>
    <t>Estudios Geológicos</t>
  </si>
  <si>
    <r>
      <t xml:space="preserve">Gráfico 3. </t>
    </r>
    <r>
      <rPr>
        <sz val="11"/>
        <rFont val="Source Sans Pro"/>
        <family val="2"/>
      </rPr>
      <t>Número de estudios y asistencias técnicas.</t>
    </r>
  </si>
  <si>
    <r>
      <t xml:space="preserve">Tabla 7. </t>
    </r>
    <r>
      <rPr>
        <sz val="11"/>
        <rFont val="Source Sans Pro"/>
        <family val="2"/>
      </rPr>
      <t>Proyectos.</t>
    </r>
  </si>
  <si>
    <t>Tipo de financiación</t>
  </si>
  <si>
    <t>Financiación externa</t>
  </si>
  <si>
    <t>Financiación propia</t>
  </si>
  <si>
    <t>Nº de proyectos</t>
  </si>
  <si>
    <t>Gasto</t>
  </si>
  <si>
    <t>Investigación I+D+i</t>
  </si>
  <si>
    <t>Transferencia y cooperación</t>
  </si>
  <si>
    <r>
      <t xml:space="preserve">Tabla 8. </t>
    </r>
    <r>
      <rPr>
        <sz val="11"/>
        <rFont val="Source Sans Pro"/>
        <family val="2"/>
      </rPr>
      <t>Actividades de difusión y divulgación científica.</t>
    </r>
  </si>
  <si>
    <t>Visitas</t>
  </si>
  <si>
    <t>Número de visitas</t>
  </si>
  <si>
    <t>Hombres</t>
  </si>
  <si>
    <t>Mujeres</t>
  </si>
  <si>
    <t>Actividades</t>
  </si>
  <si>
    <t>Número de actividades</t>
  </si>
  <si>
    <t>Número de participantes</t>
  </si>
  <si>
    <t>Accesos a la Web del IAPH</t>
  </si>
  <si>
    <t>Número de accesos</t>
  </si>
  <si>
    <t>Presencia en redes sociales</t>
  </si>
  <si>
    <t>Nº de perfiles</t>
  </si>
  <si>
    <t>Nº de seguidores</t>
  </si>
  <si>
    <t>Facebook</t>
  </si>
  <si>
    <t>Youtube</t>
  </si>
  <si>
    <t>Linkedin</t>
  </si>
  <si>
    <t>Twitter</t>
  </si>
  <si>
    <t>'-': Valor nulo; '¨': No disponible</t>
  </si>
  <si>
    <r>
      <t xml:space="preserve">Tabla 9. </t>
    </r>
    <r>
      <rPr>
        <sz val="11"/>
        <rFont val="Source Sans Pro"/>
        <family val="2"/>
      </rPr>
      <t>Formación.</t>
    </r>
  </si>
  <si>
    <t>Cursos</t>
  </si>
  <si>
    <t>Número de horas</t>
  </si>
  <si>
    <t>Número de alumnos/asistentes</t>
  </si>
  <si>
    <t>Número de profesores</t>
  </si>
  <si>
    <t>Estancias</t>
  </si>
  <si>
    <t>Número de estancias</t>
  </si>
  <si>
    <t>Número de meses de estancia</t>
  </si>
  <si>
    <t>Orientación al empleo en Patrimonio Cultural</t>
  </si>
  <si>
    <t xml:space="preserve"> '¨': No procede</t>
  </si>
  <si>
    <r>
      <t xml:space="preserve">Tabla 10. </t>
    </r>
    <r>
      <rPr>
        <sz val="11"/>
        <rFont val="Source Sans Pro"/>
        <family val="2"/>
      </rPr>
      <t xml:space="preserve">Publicaciones: Revistas electrónicas. </t>
    </r>
  </si>
  <si>
    <t>Revista PH</t>
  </si>
  <si>
    <t>Usuarios registrados</t>
  </si>
  <si>
    <t>Descargas</t>
  </si>
  <si>
    <r>
      <t xml:space="preserve">Tabla 11. </t>
    </r>
    <r>
      <rPr>
        <sz val="11"/>
        <rFont val="Source Sans Pro"/>
        <family val="2"/>
      </rPr>
      <t xml:space="preserve"> Otras publicaciones.</t>
    </r>
  </si>
  <si>
    <t>Tirada</t>
  </si>
  <si>
    <t>Electrónicas</t>
  </si>
  <si>
    <t>Impresas</t>
  </si>
  <si>
    <t/>
  </si>
  <si>
    <t>'-': Valor nulo; '¨': No procede</t>
  </si>
  <si>
    <r>
      <t xml:space="preserve">Gráfico 5. </t>
    </r>
    <r>
      <rPr>
        <sz val="11"/>
        <rFont val="Source Sans Pro"/>
        <family val="2"/>
      </rPr>
      <t>Porcentajes de alumnos y profesores de los cursos según sexo.</t>
    </r>
  </si>
  <si>
    <t>Alumnos</t>
  </si>
  <si>
    <t>Profesores</t>
  </si>
  <si>
    <t>Al</t>
  </si>
  <si>
    <t>Cá</t>
  </si>
  <si>
    <t>Có</t>
  </si>
  <si>
    <t>Gr</t>
  </si>
  <si>
    <t>Hu</t>
  </si>
  <si>
    <t>Ja</t>
  </si>
  <si>
    <t>Má</t>
  </si>
  <si>
    <t>Se</t>
  </si>
  <si>
    <r>
      <t xml:space="preserve">Gráfico 4. </t>
    </r>
    <r>
      <rPr>
        <sz val="11"/>
        <rFont val="Source Sans Pro"/>
        <family val="2"/>
      </rPr>
      <t>Porcentaje del número de visitas según sexo.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</si>
</sst>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;\-;&quot;··&quot;"/>
    <numFmt numFmtId="165" formatCode="#,##0;\-#,##0;\-;\·\·"/>
    <numFmt numFmtId="166" formatCode="#,##0.0;\-#,##0.0;\-;\·\·"/>
  </numFmts>
  <fonts count="53" x14ac:knownFonts="1">
    <font>
      <sz val="11"/>
      <color theme="1"/>
      <name val="Calibri"/>
      <family val="2"/>
      <scheme val="minor"/>
    </font>
    <font>
      <sz val="11"/>
      <name val="NewsGotT"/>
    </font>
    <font>
      <sz val="10"/>
      <name val="Arial"/>
      <family val="2"/>
    </font>
    <font>
      <b/>
      <sz val="9"/>
      <name val="NewsGotT"/>
    </font>
    <font>
      <b/>
      <sz val="10.5"/>
      <color indexed="8"/>
      <name val="Source Sans Pro"/>
      <family val="2"/>
    </font>
    <font>
      <b/>
      <sz val="10"/>
      <name val="Source Sans Pro"/>
      <family val="2"/>
    </font>
    <font>
      <sz val="10"/>
      <name val="Source Sans Pro"/>
      <family val="2"/>
    </font>
    <font>
      <sz val="9"/>
      <name val="Source Sans Pro"/>
      <family val="2"/>
    </font>
    <font>
      <sz val="8"/>
      <name val="Source Sans Pro"/>
      <family val="2"/>
    </font>
    <font>
      <sz val="8"/>
      <color indexed="8"/>
      <name val="Source Sans Pro"/>
      <family val="2"/>
    </font>
    <font>
      <u/>
      <sz val="11"/>
      <color theme="10"/>
      <name val="Calibri"/>
      <family val="2"/>
    </font>
    <font>
      <sz val="11"/>
      <color theme="1"/>
      <name val="NewsGotT"/>
    </font>
    <font>
      <u/>
      <sz val="11"/>
      <color theme="10"/>
      <name val="NewsGotT"/>
    </font>
    <font>
      <b/>
      <sz val="11"/>
      <color rgb="FFEFF3E2"/>
      <name val="NewsGotT"/>
    </font>
    <font>
      <b/>
      <sz val="11"/>
      <color theme="1"/>
      <name val="NewsGotT"/>
    </font>
    <font>
      <sz val="12"/>
      <color theme="1"/>
      <name val="NewsGotT"/>
    </font>
    <font>
      <b/>
      <sz val="12"/>
      <color rgb="FF007A33"/>
      <name val="NewsGotT"/>
    </font>
    <font>
      <b/>
      <sz val="14"/>
      <color theme="1"/>
      <name val="NewsGotT"/>
    </font>
    <font>
      <sz val="11"/>
      <color rgb="FFFF0000"/>
      <name val="NewsGotT"/>
    </font>
    <font>
      <sz val="11"/>
      <color theme="0"/>
      <name val="NewsGotT"/>
    </font>
    <font>
      <b/>
      <sz val="11"/>
      <color theme="0"/>
      <name val="NewsGotT"/>
    </font>
    <font>
      <sz val="11"/>
      <name val="Calibri"/>
      <family val="2"/>
      <scheme val="minor"/>
    </font>
    <font>
      <sz val="10"/>
      <color theme="1"/>
      <name val="NewsGotT"/>
    </font>
    <font>
      <b/>
      <sz val="10"/>
      <color theme="0"/>
      <name val="NewsGotT"/>
    </font>
    <font>
      <sz val="11"/>
      <color theme="1"/>
      <name val="Source Sans Pro"/>
      <family val="2"/>
    </font>
    <font>
      <b/>
      <sz val="14"/>
      <color theme="1"/>
      <name val="Source Sans Pro"/>
      <family val="2"/>
    </font>
    <font>
      <sz val="10.5"/>
      <color theme="1"/>
      <name val="Source Sans Pro"/>
      <family val="2"/>
    </font>
    <font>
      <u/>
      <sz val="10.5"/>
      <color theme="10"/>
      <name val="Source Sans Pro"/>
      <family val="2"/>
    </font>
    <font>
      <b/>
      <sz val="10.5"/>
      <color rgb="FFEFF3E2"/>
      <name val="Source Sans Pro"/>
      <family val="2"/>
    </font>
    <font>
      <sz val="10"/>
      <color theme="1"/>
      <name val="Source Sans Pro"/>
      <family val="2"/>
    </font>
    <font>
      <b/>
      <sz val="10"/>
      <color theme="1"/>
      <name val="Source Sans Pro"/>
      <family val="2"/>
    </font>
    <font>
      <sz val="8"/>
      <color theme="1"/>
      <name val="Source Sans Pro"/>
      <family val="2"/>
    </font>
    <font>
      <sz val="8"/>
      <color theme="0" tint="-0.499984740745262"/>
      <name val="Arial"/>
      <family val="2"/>
    </font>
    <font>
      <sz val="11"/>
      <color theme="0" tint="-0.499984740745262"/>
      <name val="NewsGotT"/>
    </font>
    <font>
      <sz val="9"/>
      <color theme="1"/>
      <name val="Source Sans Pro"/>
      <family val="2"/>
    </font>
    <font>
      <sz val="10"/>
      <color indexed="8"/>
      <name val="Arial"/>
      <family val="2"/>
    </font>
    <font>
      <sz val="8"/>
      <color indexed="8"/>
      <name val="NewsGotT"/>
    </font>
    <font>
      <vertAlign val="superscript"/>
      <sz val="8"/>
      <color indexed="8"/>
      <name val="NewsGotT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b/>
      <sz val="11"/>
      <name val="Source Sans Pro"/>
      <family val="2"/>
    </font>
    <font>
      <sz val="11"/>
      <name val="Source Sans Pro"/>
      <family val="2"/>
    </font>
    <font>
      <b/>
      <sz val="11"/>
      <color theme="1"/>
      <name val="Source Sans Pro"/>
      <family val="2"/>
    </font>
    <font>
      <b/>
      <sz val="11"/>
      <color rgb="FF007933"/>
      <name val="Source Sans Pro"/>
      <family val="2"/>
    </font>
    <font>
      <b/>
      <sz val="11"/>
      <color indexed="8"/>
      <name val="Source Sans Pro"/>
      <family val="2"/>
    </font>
    <font>
      <sz val="11"/>
      <color indexed="8"/>
      <name val="Source Sans Pro"/>
      <family val="2"/>
    </font>
    <font>
      <u/>
      <sz val="11"/>
      <color theme="10"/>
      <name val="Source Sans Pro"/>
      <family val="2"/>
    </font>
    <font>
      <sz val="11"/>
      <color theme="1"/>
      <name val="Calibri"/>
      <family val="2"/>
      <scheme val="minor"/>
    </font>
    <font>
      <b/>
      <sz val="9"/>
      <name val="Source Sans Pro"/>
      <family val="2"/>
    </font>
    <font>
      <sz val="10"/>
      <name val="NewsGotT"/>
    </font>
    <font>
      <sz val="9"/>
      <color theme="0"/>
      <name val="Arial"/>
      <family val="2"/>
    </font>
    <font>
      <sz val="9"/>
      <color theme="0"/>
      <name val="Source Sans Pro"/>
      <family val="2"/>
    </font>
    <font>
      <b/>
      <sz val="8"/>
      <color theme="0"/>
      <name val="Source Sans Pro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369040"/>
        <bgColor indexed="8"/>
      </patternFill>
    </fill>
    <fill>
      <patternFill patternType="solid">
        <fgColor rgb="FF369040"/>
        <bgColor indexed="64"/>
      </patternFill>
    </fill>
    <fill>
      <patternFill patternType="solid">
        <fgColor rgb="FFDFE9D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rgb="FF369040"/>
      </left>
      <right/>
      <top style="thin">
        <color rgb="FF369040"/>
      </top>
      <bottom style="thin">
        <color rgb="FF369040"/>
      </bottom>
      <diagonal/>
    </border>
    <border>
      <left/>
      <right/>
      <top style="thin">
        <color rgb="FF369040"/>
      </top>
      <bottom style="thin">
        <color rgb="FF369040"/>
      </bottom>
      <diagonal/>
    </border>
    <border>
      <left/>
      <right style="thin">
        <color rgb="FF369040"/>
      </right>
      <top style="thin">
        <color rgb="FF369040"/>
      </top>
      <bottom style="thin">
        <color rgb="FF369040"/>
      </bottom>
      <diagonal/>
    </border>
    <border>
      <left/>
      <right/>
      <top/>
      <bottom style="medium">
        <color rgb="FF36904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35" fillId="0" borderId="0"/>
    <xf numFmtId="9" fontId="2" fillId="0" borderId="0" applyFont="0" applyFill="0" applyBorder="0" applyAlignment="0" applyProtection="0"/>
    <xf numFmtId="9" fontId="47" fillId="0" borderId="0" applyFont="0" applyFill="0" applyBorder="0" applyAlignment="0" applyProtection="0"/>
  </cellStyleXfs>
  <cellXfs count="100">
    <xf numFmtId="0" fontId="0" fillId="0" borderId="0" xfId="0"/>
    <xf numFmtId="0" fontId="0" fillId="2" borderId="0" xfId="0" applyFill="1" applyBorder="1"/>
    <xf numFmtId="0" fontId="0" fillId="3" borderId="0" xfId="0" applyFill="1" applyBorder="1"/>
    <xf numFmtId="0" fontId="0" fillId="2" borderId="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9" fillId="3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165" fontId="3" fillId="4" borderId="0" xfId="0" applyNumberFormat="1" applyFont="1" applyFill="1" applyBorder="1" applyAlignment="1" applyProtection="1">
      <alignment horizontal="right" vertical="center"/>
    </xf>
    <xf numFmtId="0" fontId="22" fillId="4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vertical="center"/>
    </xf>
    <xf numFmtId="0" fontId="26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7" fillId="2" borderId="0" xfId="1" applyFont="1" applyFill="1" applyBorder="1" applyAlignment="1" applyProtection="1">
      <alignment vertical="center"/>
    </xf>
    <xf numFmtId="0" fontId="22" fillId="2" borderId="0" xfId="0" applyFont="1" applyFill="1" applyBorder="1" applyAlignment="1">
      <alignment horizontal="right" vertical="center"/>
    </xf>
    <xf numFmtId="165" fontId="6" fillId="4" borderId="0" xfId="0" applyNumberFormat="1" applyFont="1" applyFill="1" applyBorder="1" applyAlignment="1" applyProtection="1">
      <alignment horizontal="right" vertical="center"/>
      <protection locked="0"/>
    </xf>
    <xf numFmtId="165" fontId="5" fillId="4" borderId="0" xfId="0" applyNumberFormat="1" applyFont="1" applyFill="1" applyBorder="1" applyAlignment="1" applyProtection="1">
      <alignment horizontal="right" vertical="center"/>
    </xf>
    <xf numFmtId="0" fontId="7" fillId="4" borderId="0" xfId="2" applyFont="1" applyFill="1" applyBorder="1" applyAlignment="1">
      <alignment horizontal="left" vertical="center" indent="1"/>
    </xf>
    <xf numFmtId="0" fontId="5" fillId="8" borderId="0" xfId="2" applyFont="1" applyFill="1" applyBorder="1" applyAlignment="1">
      <alignment horizontal="left" vertical="center"/>
    </xf>
    <xf numFmtId="0" fontId="29" fillId="8" borderId="0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31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3" fontId="32" fillId="9" borderId="0" xfId="0" applyNumberFormat="1" applyFont="1" applyFill="1" applyBorder="1" applyProtection="1">
      <protection locked="0"/>
    </xf>
    <xf numFmtId="0" fontId="33" fillId="3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 applyProtection="1">
      <alignment vertical="center"/>
      <protection locked="0"/>
    </xf>
    <xf numFmtId="0" fontId="11" fillId="3" borderId="0" xfId="0" applyFont="1" applyFill="1" applyBorder="1" applyAlignment="1" applyProtection="1">
      <alignment vertical="center"/>
      <protection locked="0"/>
    </xf>
    <xf numFmtId="0" fontId="20" fillId="3" borderId="0" xfId="0" applyFont="1" applyFill="1" applyBorder="1" applyAlignment="1" applyProtection="1">
      <alignment vertical="center"/>
      <protection locked="0"/>
    </xf>
    <xf numFmtId="0" fontId="19" fillId="3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Border="1" applyAlignment="1" applyProtection="1">
      <alignment horizontal="left" vertical="center"/>
      <protection locked="0"/>
    </xf>
    <xf numFmtId="0" fontId="12" fillId="2" borderId="0" xfId="1" applyFont="1" applyFill="1" applyBorder="1" applyAlignment="1" applyProtection="1">
      <alignment horizontal="right" vertical="center"/>
      <protection locked="0"/>
    </xf>
    <xf numFmtId="0" fontId="17" fillId="2" borderId="0" xfId="0" applyFont="1" applyFill="1" applyBorder="1" applyAlignment="1" applyProtection="1">
      <alignment horizontal="left" vertical="center"/>
      <protection locked="0"/>
    </xf>
    <xf numFmtId="0" fontId="16" fillId="2" borderId="0" xfId="0" applyNumberFormat="1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 applyProtection="1">
      <alignment vertical="center"/>
      <protection locked="0"/>
    </xf>
    <xf numFmtId="0" fontId="28" fillId="2" borderId="2" xfId="0" applyFont="1" applyFill="1" applyBorder="1" applyAlignment="1" applyProtection="1">
      <alignment vertical="center"/>
      <protection locked="0"/>
    </xf>
    <xf numFmtId="0" fontId="28" fillId="2" borderId="3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vertical="center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164" fontId="11" fillId="2" borderId="0" xfId="0" applyNumberFormat="1" applyFont="1" applyFill="1" applyBorder="1" applyAlignment="1" applyProtection="1">
      <alignment vertical="center"/>
      <protection locked="0"/>
    </xf>
    <xf numFmtId="9" fontId="23" fillId="5" borderId="0" xfId="3" applyFont="1" applyFill="1" applyBorder="1" applyAlignment="1" applyProtection="1">
      <alignment horizontal="center" vertical="center" wrapText="1"/>
      <protection locked="0"/>
    </xf>
    <xf numFmtId="165" fontId="30" fillId="8" borderId="0" xfId="0" applyNumberFormat="1" applyFont="1" applyFill="1" applyBorder="1" applyAlignment="1">
      <alignment vertical="center"/>
    </xf>
    <xf numFmtId="0" fontId="8" fillId="4" borderId="0" xfId="2" applyFont="1" applyFill="1" applyBorder="1" applyAlignment="1">
      <alignment horizontal="right" vertical="center"/>
    </xf>
    <xf numFmtId="9" fontId="30" fillId="8" borderId="0" xfId="0" applyNumberFormat="1" applyFont="1" applyFill="1" applyBorder="1" applyAlignment="1">
      <alignment vertical="center"/>
    </xf>
    <xf numFmtId="0" fontId="8" fillId="4" borderId="0" xfId="2" applyFont="1" applyFill="1" applyBorder="1" applyAlignment="1">
      <alignment horizontal="left" vertical="center" indent="1"/>
    </xf>
    <xf numFmtId="9" fontId="38" fillId="6" borderId="0" xfId="3" applyFont="1" applyFill="1" applyBorder="1" applyAlignment="1" applyProtection="1">
      <alignment horizontal="center" vertical="center" wrapText="1"/>
      <protection locked="0"/>
    </xf>
    <xf numFmtId="0" fontId="8" fillId="4" borderId="0" xfId="2" applyFont="1" applyFill="1" applyBorder="1" applyAlignment="1">
      <alignment horizontal="left" vertical="center"/>
    </xf>
    <xf numFmtId="9" fontId="38" fillId="6" borderId="0" xfId="3" applyFont="1" applyFill="1" applyBorder="1" applyAlignment="1" applyProtection="1">
      <alignment horizontal="left" vertical="center" wrapText="1" indent="1"/>
      <protection locked="0"/>
    </xf>
    <xf numFmtId="9" fontId="38" fillId="6" borderId="5" xfId="3" applyFont="1" applyFill="1" applyBorder="1" applyAlignment="1" applyProtection="1">
      <alignment horizontal="center" vertical="center" wrapText="1"/>
      <protection locked="0"/>
    </xf>
    <xf numFmtId="0" fontId="39" fillId="7" borderId="0" xfId="0" applyFont="1" applyFill="1" applyBorder="1" applyAlignment="1" applyProtection="1">
      <alignment vertical="center"/>
      <protection locked="0"/>
    </xf>
    <xf numFmtId="0" fontId="11" fillId="2" borderId="0" xfId="0" applyFont="1" applyFill="1" applyBorder="1" applyAlignment="1">
      <alignment vertical="center"/>
    </xf>
    <xf numFmtId="9" fontId="38" fillId="6" borderId="0" xfId="3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>
      <alignment vertical="center"/>
    </xf>
    <xf numFmtId="0" fontId="40" fillId="2" borderId="1" xfId="0" applyFont="1" applyFill="1" applyBorder="1" applyAlignment="1" applyProtection="1">
      <alignment vertical="center"/>
      <protection locked="0"/>
    </xf>
    <xf numFmtId="0" fontId="42" fillId="2" borderId="0" xfId="0" applyFont="1" applyFill="1" applyBorder="1" applyAlignment="1" applyProtection="1">
      <alignment horizontal="left" vertical="center"/>
      <protection locked="0"/>
    </xf>
    <xf numFmtId="49" fontId="43" fillId="2" borderId="0" xfId="0" applyNumberFormat="1" applyFont="1" applyFill="1" applyBorder="1" applyAlignment="1" applyProtection="1">
      <alignment horizontal="left" vertical="center"/>
      <protection locked="0"/>
    </xf>
    <xf numFmtId="165" fontId="7" fillId="4" borderId="0" xfId="0" applyNumberFormat="1" applyFont="1" applyFill="1" applyBorder="1" applyAlignment="1" applyProtection="1">
      <alignment horizontal="right" vertical="center"/>
      <protection locked="0"/>
    </xf>
    <xf numFmtId="9" fontId="7" fillId="4" borderId="0" xfId="0" applyNumberFormat="1" applyFont="1" applyFill="1" applyBorder="1" applyAlignment="1" applyProtection="1">
      <alignment horizontal="right" vertical="center"/>
      <protection locked="0"/>
    </xf>
    <xf numFmtId="0" fontId="3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42" fillId="2" borderId="0" xfId="0" applyFont="1" applyFill="1" applyBorder="1" applyAlignment="1">
      <alignment vertical="center"/>
    </xf>
    <xf numFmtId="0" fontId="44" fillId="2" borderId="0" xfId="0" applyFont="1" applyFill="1" applyBorder="1" applyAlignment="1">
      <alignment vertical="center"/>
    </xf>
    <xf numFmtId="0" fontId="46" fillId="2" borderId="0" xfId="1" applyFont="1" applyFill="1" applyBorder="1" applyAlignment="1" applyProtection="1">
      <alignment vertical="center"/>
    </xf>
    <xf numFmtId="0" fontId="0" fillId="2" borderId="0" xfId="0" applyFont="1" applyFill="1" applyBorder="1" applyAlignment="1">
      <alignment vertical="center"/>
    </xf>
    <xf numFmtId="0" fontId="8" fillId="4" borderId="0" xfId="2" applyNumberFormat="1" applyFont="1" applyFill="1" applyBorder="1" applyAlignment="1">
      <alignment horizontal="right" vertical="center"/>
    </xf>
    <xf numFmtId="0" fontId="6" fillId="4" borderId="0" xfId="0" applyNumberFormat="1" applyFont="1" applyFill="1" applyBorder="1" applyAlignment="1" applyProtection="1">
      <alignment horizontal="right" vertical="center"/>
      <protection locked="0"/>
    </xf>
    <xf numFmtId="0" fontId="5" fillId="4" borderId="0" xfId="0" applyNumberFormat="1" applyFont="1" applyFill="1" applyBorder="1" applyAlignment="1" applyProtection="1">
      <alignment horizontal="right" vertical="center"/>
    </xf>
    <xf numFmtId="0" fontId="7" fillId="4" borderId="0" xfId="0" applyNumberFormat="1" applyFont="1" applyFill="1" applyBorder="1" applyAlignment="1" applyProtection="1">
      <alignment horizontal="right" vertical="center"/>
      <protection locked="0"/>
    </xf>
    <xf numFmtId="9" fontId="38" fillId="6" borderId="6" xfId="3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vertical="center"/>
    </xf>
    <xf numFmtId="165" fontId="5" fillId="4" borderId="0" xfId="0" applyNumberFormat="1" applyFont="1" applyFill="1" applyBorder="1" applyAlignment="1" applyProtection="1">
      <alignment horizontal="right" vertical="center"/>
      <protection locked="0"/>
    </xf>
    <xf numFmtId="0" fontId="40" fillId="2" borderId="0" xfId="0" applyFont="1" applyFill="1" applyBorder="1" applyAlignment="1" applyProtection="1">
      <alignment vertical="center"/>
      <protection locked="0"/>
    </xf>
    <xf numFmtId="0" fontId="28" fillId="2" borderId="0" xfId="0" applyFont="1" applyFill="1" applyBorder="1" applyAlignment="1" applyProtection="1">
      <alignment vertical="center"/>
      <protection locked="0"/>
    </xf>
    <xf numFmtId="9" fontId="5" fillId="4" borderId="0" xfId="0" applyNumberFormat="1" applyFont="1" applyFill="1" applyBorder="1" applyAlignment="1" applyProtection="1">
      <alignment horizontal="right" vertical="center"/>
      <protection locked="0"/>
    </xf>
    <xf numFmtId="165" fontId="30" fillId="8" borderId="0" xfId="0" applyNumberFormat="1" applyFont="1" applyFill="1" applyBorder="1" applyAlignment="1">
      <alignment horizontal="right" vertical="center"/>
    </xf>
    <xf numFmtId="165" fontId="48" fillId="4" borderId="0" xfId="0" applyNumberFormat="1" applyFont="1" applyFill="1" applyBorder="1" applyAlignment="1" applyProtection="1">
      <alignment horizontal="right" vertical="center"/>
      <protection locked="0"/>
    </xf>
    <xf numFmtId="9" fontId="48" fillId="4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>
      <alignment vertical="center"/>
    </xf>
    <xf numFmtId="165" fontId="34" fillId="4" borderId="0" xfId="0" applyNumberFormat="1" applyFont="1" applyFill="1" applyBorder="1" applyAlignment="1" applyProtection="1">
      <alignment horizontal="right" vertical="center"/>
      <protection locked="0"/>
    </xf>
    <xf numFmtId="166" fontId="51" fillId="4" borderId="0" xfId="0" applyNumberFormat="1" applyFont="1" applyFill="1" applyBorder="1" applyAlignment="1" applyProtection="1">
      <alignment horizontal="right" vertical="center"/>
      <protection locked="0"/>
    </xf>
    <xf numFmtId="9" fontId="52" fillId="6" borderId="5" xfId="3" applyFont="1" applyFill="1" applyBorder="1" applyAlignment="1" applyProtection="1">
      <alignment horizontal="center" vertical="center" wrapText="1"/>
      <protection locked="0"/>
    </xf>
    <xf numFmtId="9" fontId="38" fillId="6" borderId="8" xfId="3" applyFont="1" applyFill="1" applyBorder="1" applyAlignment="1" applyProtection="1">
      <alignment horizontal="center" vertical="center" wrapText="1"/>
      <protection locked="0"/>
    </xf>
    <xf numFmtId="9" fontId="38" fillId="6" borderId="10" xfId="3" applyFont="1" applyFill="1" applyBorder="1" applyAlignment="1" applyProtection="1">
      <alignment horizontal="center" vertical="center" wrapText="1"/>
      <protection locked="0"/>
    </xf>
    <xf numFmtId="9" fontId="38" fillId="6" borderId="9" xfId="3" applyFont="1" applyFill="1" applyBorder="1" applyAlignment="1" applyProtection="1">
      <alignment horizontal="center" vertical="center" wrapText="1"/>
      <protection locked="0"/>
    </xf>
    <xf numFmtId="165" fontId="49" fillId="10" borderId="0" xfId="0" applyNumberFormat="1" applyFont="1" applyFill="1" applyBorder="1" applyAlignment="1" applyProtection="1">
      <alignment horizontal="right" vertical="center"/>
    </xf>
    <xf numFmtId="165" fontId="49" fillId="10" borderId="0" xfId="0" applyNumberFormat="1" applyFont="1" applyFill="1" applyBorder="1" applyAlignment="1" applyProtection="1">
      <alignment horizontal="right" vertical="center"/>
    </xf>
    <xf numFmtId="165" fontId="49" fillId="10" borderId="0" xfId="0" applyNumberFormat="1" applyFont="1" applyFill="1" applyBorder="1" applyAlignment="1" applyProtection="1">
      <alignment horizontal="right" vertical="center"/>
    </xf>
    <xf numFmtId="0" fontId="50" fillId="10" borderId="0" xfId="4" applyFont="1" applyFill="1" applyBorder="1" applyAlignment="1">
      <alignment vertical="center"/>
    </xf>
    <xf numFmtId="9" fontId="50" fillId="10" borderId="0" xfId="6" applyFont="1" applyFill="1" applyBorder="1" applyAlignment="1">
      <alignment vertical="center"/>
    </xf>
    <xf numFmtId="0" fontId="42" fillId="2" borderId="0" xfId="0" applyFont="1" applyFill="1" applyBorder="1" applyAlignment="1">
      <alignment horizontal="left" vertical="center"/>
    </xf>
    <xf numFmtId="49" fontId="43" fillId="2" borderId="0" xfId="0" applyNumberFormat="1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right" vertical="center"/>
    </xf>
    <xf numFmtId="9" fontId="38" fillId="6" borderId="7" xfId="3" applyFont="1" applyFill="1" applyBorder="1" applyAlignment="1" applyProtection="1">
      <alignment horizontal="center" vertical="center" wrapText="1"/>
      <protection locked="0"/>
    </xf>
    <xf numFmtId="9" fontId="38" fillId="6" borderId="6" xfId="3" applyFont="1" applyFill="1" applyBorder="1" applyAlignment="1" applyProtection="1">
      <alignment horizontal="center" vertical="center" wrapText="1"/>
      <protection locked="0"/>
    </xf>
  </cellXfs>
  <cellStyles count="7">
    <cellStyle name="Hipervínculo" xfId="1" builtinId="8"/>
    <cellStyle name="Normal" xfId="0" builtinId="0"/>
    <cellStyle name="Normal 2" xfId="2"/>
    <cellStyle name="Normal 3" xfId="4"/>
    <cellStyle name="Porcentaje" xfId="6" builtinId="5"/>
    <cellStyle name="Porcentaje 2" xfId="5"/>
    <cellStyle name="Porcentaje 3" xfId="3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CD292"/>
      <color rgb="FF3F6228"/>
      <color rgb="FF7AB850"/>
      <color rgb="FFDFE9DB"/>
      <color rgb="FF3690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1.9590988626421696E-2"/>
                  <c:y val="1.285724701079026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6470034995625547E-2"/>
                  <c:y val="-0.248446704578594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7118985126859141E-2"/>
                  <c:y val="1.15868328958880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0355402449693783"/>
                  <c:y val="2.62037037037037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7998250218722657E-2"/>
                  <c:y val="7.685185185185185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'P3'!$C$31:$C$35</c:f>
              <c:strCache>
                <c:ptCount val="5"/>
                <c:pt idx="0">
                  <c:v>Patrimonio Inmueble</c:v>
                </c:pt>
                <c:pt idx="1">
                  <c:v>Patrimonio Mueble</c:v>
                </c:pt>
                <c:pt idx="2">
                  <c:v>Patrimonio Inmaterial</c:v>
                </c:pt>
                <c:pt idx="3">
                  <c:v>Bibliografía de PH</c:v>
                </c:pt>
                <c:pt idx="4">
                  <c:v>Tesauro de PH</c:v>
                </c:pt>
              </c:strCache>
            </c:strRef>
          </c:cat>
          <c:val>
            <c:numRef>
              <c:f>'P3'!$J$31:$J$35</c:f>
              <c:numCache>
                <c:formatCode>#,##0;\-#,##0;\-;\·\·</c:formatCode>
                <c:ptCount val="5"/>
                <c:pt idx="0">
                  <c:v>1256</c:v>
                </c:pt>
                <c:pt idx="1">
                  <c:v>90132</c:v>
                </c:pt>
                <c:pt idx="2">
                  <c:v>1785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0.17450406777444635"/>
                  <c:y val="0.144804243219597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0840530165046096"/>
                  <c:y val="-0.169743000874890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5320424804550705E-2"/>
                  <c:y val="0.101619276757072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0.12004016401864361"/>
                  <c:y val="9.51483668708078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'P4'!$C$33:$C$39</c:f>
              <c:strCache>
                <c:ptCount val="7"/>
                <c:pt idx="0">
                  <c:v>Patrimonio Inmueble</c:v>
                </c:pt>
                <c:pt idx="1">
                  <c:v>Patrimonio Mueble</c:v>
                </c:pt>
                <c:pt idx="2">
                  <c:v>Patrimonio Arqueológico</c:v>
                </c:pt>
                <c:pt idx="3">
                  <c:v>Patrimonio Etnológico</c:v>
                </c:pt>
                <c:pt idx="4">
                  <c:v>Patrimonio Industrial</c:v>
                </c:pt>
                <c:pt idx="5">
                  <c:v>Patrimonio Documental y Bibliográfico</c:v>
                </c:pt>
                <c:pt idx="6">
                  <c:v>Patrimonio Arqueológico Subacuático</c:v>
                </c:pt>
              </c:strCache>
            </c:strRef>
          </c:cat>
          <c:val>
            <c:numRef>
              <c:f>'P4'!$L$33:$L$39</c:f>
              <c:numCache>
                <c:formatCode>#,##0;\-#,##0;\-;\·\·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0.1209996503246083"/>
                  <c:y val="-0.105195756780402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9626100108272988E-2"/>
                  <c:y val="-6.32615193934091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5815890096271554E-2"/>
                  <c:y val="-0.1113436862058909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5189267071953083E-3"/>
                  <c:y val="4.6614173228346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6869083782953235E-2"/>
                  <c:y val="-4.22637795275590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8869832282200683E-2"/>
                  <c:y val="0.159963181685622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'P5'!$C$27:$C$32</c:f>
              <c:strCache>
                <c:ptCount val="6"/>
                <c:pt idx="0">
                  <c:v>Asesorías Técnicas</c:v>
                </c:pt>
                <c:pt idx="1">
                  <c:v>Estudios Históricos</c:v>
                </c:pt>
                <c:pt idx="2">
                  <c:v>Estudios Paleobiológicos</c:v>
                </c:pt>
                <c:pt idx="3">
                  <c:v>Conservación Preventiva</c:v>
                </c:pt>
                <c:pt idx="4">
                  <c:v>Tasación y Valoración de Obras de Arte y Colecciones Patrimoniales</c:v>
                </c:pt>
                <c:pt idx="5">
                  <c:v>Estudios/Informes sobre Patrimonio Arqueológico Subacuático</c:v>
                </c:pt>
              </c:strCache>
            </c:strRef>
          </c:cat>
          <c:val>
            <c:numRef>
              <c:f>'P5'!$G$27:$G$32</c:f>
              <c:numCache>
                <c:formatCode>#,##0;\-#,##0;\-;\·\·</c:formatCode>
                <c:ptCount val="6"/>
                <c:pt idx="0">
                  <c:v>98</c:v>
                </c:pt>
                <c:pt idx="1">
                  <c:v>23</c:v>
                </c:pt>
                <c:pt idx="2">
                  <c:v>5</c:v>
                </c:pt>
                <c:pt idx="3">
                  <c:v>5</c:v>
                </c:pt>
                <c:pt idx="4">
                  <c:v>0</c:v>
                </c:pt>
                <c:pt idx="5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243111204019852"/>
          <c:y val="0.10571291264648258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'P6'!$C$25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 w="25400">
              <a:noFill/>
            </a:ln>
          </c:spPr>
          <c:invertIfNegative val="0"/>
          <c:cat>
            <c:strRef>
              <c:f>'P6'!$C$23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'P6'!$H$25</c:f>
              <c:numCache>
                <c:formatCode>#,##0.0;\-#,##0.0;\-;\·\·</c:formatCode>
                <c:ptCount val="1"/>
                <c:pt idx="0">
                  <c:v>-0.51627906976744187</c:v>
                </c:pt>
              </c:numCache>
            </c:numRef>
          </c:val>
        </c:ser>
        <c:ser>
          <c:idx val="1"/>
          <c:order val="1"/>
          <c:tx>
            <c:strRef>
              <c:f>'P6'!$C$26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'P6'!$C$23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'P6'!$H$26</c:f>
              <c:numCache>
                <c:formatCode>#,##0.0;\-#,##0.0;\-;\·\·</c:formatCode>
                <c:ptCount val="1"/>
                <c:pt idx="0">
                  <c:v>0.48372093023255813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174243840"/>
        <c:axId val="173671552"/>
        <c:axId val="0"/>
      </c:bar3DChart>
      <c:catAx>
        <c:axId val="174243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73671552"/>
        <c:crosses val="autoZero"/>
        <c:auto val="1"/>
        <c:lblAlgn val="ctr"/>
        <c:lblOffset val="100"/>
        <c:tickMarkSkip val="1"/>
        <c:noMultiLvlLbl val="0"/>
      </c:catAx>
      <c:valAx>
        <c:axId val="173671552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74243840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14549831017316"/>
          <c:y val="0.3161123977149915"/>
          <c:w val="0.13667674789382292"/>
          <c:h val="0.27043178426226128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979585885097694"/>
          <c:y val="0.10571311194796301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'P7'!$E$47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 w="25400">
              <a:noFill/>
            </a:ln>
          </c:spPr>
          <c:invertIfNegative val="0"/>
          <c:cat>
            <c:strRef>
              <c:f>'P7'!$D$48:$D$49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'P7'!$E$48:$E$49</c:f>
              <c:numCache>
                <c:formatCode>0%</c:formatCode>
                <c:ptCount val="2"/>
                <c:pt idx="0">
                  <c:v>-0.47938144329896909</c:v>
                </c:pt>
                <c:pt idx="1">
                  <c:v>-0.63414634146341464</c:v>
                </c:pt>
              </c:numCache>
            </c:numRef>
          </c:val>
        </c:ser>
        <c:ser>
          <c:idx val="1"/>
          <c:order val="1"/>
          <c:tx>
            <c:strRef>
              <c:f>'P7'!$F$47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'P7'!$D$48:$D$49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'P7'!$F$48:$F$49</c:f>
              <c:numCache>
                <c:formatCode>0%</c:formatCode>
                <c:ptCount val="2"/>
                <c:pt idx="0">
                  <c:v>0.52061855670103085</c:v>
                </c:pt>
                <c:pt idx="1">
                  <c:v>0.36585365853658536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174370816"/>
        <c:axId val="173674432"/>
        <c:axId val="0"/>
      </c:bar3DChart>
      <c:catAx>
        <c:axId val="174370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73674432"/>
        <c:crosses val="autoZero"/>
        <c:auto val="1"/>
        <c:lblAlgn val="ctr"/>
        <c:lblOffset val="100"/>
        <c:tickMarkSkip val="1"/>
        <c:noMultiLvlLbl val="0"/>
      </c:catAx>
      <c:valAx>
        <c:axId val="173674432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74370816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232124465454473"/>
          <c:y val="0.33461560023443671"/>
          <c:w val="0.14397934435410764"/>
          <c:h val="0.20507239411974909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19</xdr:row>
      <xdr:rowOff>123824</xdr:rowOff>
    </xdr:from>
    <xdr:to>
      <xdr:col>10</xdr:col>
      <xdr:colOff>57150</xdr:colOff>
      <xdr:row>34</xdr:row>
      <xdr:rowOff>76199</xdr:rowOff>
    </xdr:to>
    <xdr:sp macro="" textlink="">
      <xdr:nvSpPr>
        <xdr:cNvPr id="3" name="2 CuadroTexto"/>
        <xdr:cNvSpPr txBox="1"/>
      </xdr:nvSpPr>
      <xdr:spPr>
        <a:xfrm>
          <a:off x="1095375" y="3743324"/>
          <a:ext cx="4572000" cy="2809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800" b="1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Estadística</a:t>
          </a:r>
          <a:r>
            <a:rPr lang="es-ES" sz="18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de Patrimonio Histórico de Andalucía</a:t>
          </a:r>
          <a:endParaRPr lang="es-ES" sz="1800" b="1"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r>
            <a:rPr lang="es-ES" sz="14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Instituto Andaluz del Patrimonio Histórico</a:t>
          </a:r>
        </a:p>
        <a:p>
          <a:pPr algn="ctr"/>
          <a:endParaRPr lang="es-ES" sz="11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40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Año 2020</a:t>
          </a: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05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5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6 de mayo de 2021</a:t>
          </a:r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="1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Servicio de Información y Difusión</a:t>
          </a:r>
          <a:endParaRPr lang="es-ES" sz="1200"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200" b="1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Unidad Estadística y</a:t>
          </a:r>
          <a:r>
            <a:rPr lang="es-ES" sz="1200" b="1" baseline="0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Cartográfica</a:t>
          </a:r>
        </a:p>
        <a:p>
          <a:pPr algn="ctr"/>
          <a:endParaRPr lang="es-ES" sz="1400" b="1">
            <a:solidFill>
              <a:sysClr val="windowText" lastClr="000000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10</xdr:col>
      <xdr:colOff>952500</xdr:colOff>
      <xdr:row>6</xdr:row>
      <xdr:rowOff>38100</xdr:rowOff>
    </xdr:to>
    <xdr:grpSp>
      <xdr:nvGrpSpPr>
        <xdr:cNvPr id="744773" name="1 Grupo"/>
        <xdr:cNvGrpSpPr>
          <a:grpSpLocks/>
        </xdr:cNvGrpSpPr>
      </xdr:nvGrpSpPr>
      <xdr:grpSpPr bwMode="auto">
        <a:xfrm>
          <a:off x="727435" y="376789"/>
          <a:ext cx="6326753" cy="762723"/>
          <a:chOff x="0" y="0"/>
          <a:chExt cx="5989320" cy="791845"/>
        </a:xfrm>
      </xdr:grpSpPr>
      <xdr:pic>
        <xdr:nvPicPr>
          <xdr:cNvPr id="744775" name="Placeholder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264920" cy="7162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Cuadro de texto 3"/>
          <xdr:cNvSpPr txBox="1">
            <a:spLocks/>
          </xdr:cNvSpPr>
        </xdr:nvSpPr>
        <xdr:spPr>
          <a:xfrm>
            <a:off x="3643988" y="0"/>
            <a:ext cx="2345332" cy="79184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0" tIns="0" rIns="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>
              <a:spcAft>
                <a:spcPts val="0"/>
              </a:spcAft>
            </a:pPr>
            <a:r>
              <a:rPr lang="es-ES" sz="900">
                <a:effectLst/>
                <a:latin typeface="Source Sans Pro Semibold"/>
                <a:ea typeface="Noto Sans HK Medium"/>
                <a:cs typeface="Times New Roman"/>
              </a:rPr>
              <a:t>Consejería de Cultura y Patrimonio Histórico</a:t>
            </a:r>
          </a:p>
          <a:p>
            <a:pPr>
              <a:lnSpc>
                <a:spcPts val="1200"/>
              </a:lnSpc>
              <a:spcBef>
                <a:spcPts val="200"/>
              </a:spcBef>
              <a:spcAft>
                <a:spcPts val="0"/>
              </a:spcAft>
            </a:pPr>
            <a:r>
              <a:rPr lang="es-ES" sz="900">
                <a:effectLst/>
                <a:latin typeface="Source Sans Pro"/>
                <a:ea typeface="Noto Sans HK"/>
                <a:cs typeface="Times New Roman"/>
              </a:rPr>
              <a:t>Viceconsejería</a:t>
            </a:r>
          </a:p>
        </xdr:txBody>
      </xdr:sp>
    </xdr:grpSp>
    <xdr:clientData/>
  </xdr:twoCellAnchor>
  <xdr:twoCellAnchor editAs="oneCell">
    <xdr:from>
      <xdr:col>10</xdr:col>
      <xdr:colOff>333375</xdr:colOff>
      <xdr:row>50</xdr:row>
      <xdr:rowOff>133350</xdr:rowOff>
    </xdr:from>
    <xdr:to>
      <xdr:col>10</xdr:col>
      <xdr:colOff>1104900</xdr:colOff>
      <xdr:row>55</xdr:row>
      <xdr:rowOff>161925</xdr:rowOff>
    </xdr:to>
    <xdr:pic>
      <xdr:nvPicPr>
        <xdr:cNvPr id="744774" name="1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9820275"/>
          <a:ext cx="7715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</xdr:row>
      <xdr:rowOff>19050</xdr:rowOff>
    </xdr:from>
    <xdr:to>
      <xdr:col>3</xdr:col>
      <xdr:colOff>66675</xdr:colOff>
      <xdr:row>4</xdr:row>
      <xdr:rowOff>123825</xdr:rowOff>
    </xdr:to>
    <xdr:pic>
      <xdr:nvPicPr>
        <xdr:cNvPr id="551491" name="6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19050</xdr:rowOff>
    </xdr:from>
    <xdr:to>
      <xdr:col>3</xdr:col>
      <xdr:colOff>190500</xdr:colOff>
      <xdr:row>4</xdr:row>
      <xdr:rowOff>123825</xdr:rowOff>
    </xdr:to>
    <xdr:pic>
      <xdr:nvPicPr>
        <xdr:cNvPr id="743575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133350</xdr:colOff>
      <xdr:row>41</xdr:row>
      <xdr:rowOff>19050</xdr:rowOff>
    </xdr:from>
    <xdr:to>
      <xdr:col>8</xdr:col>
      <xdr:colOff>942975</xdr:colOff>
      <xdr:row>59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19050</xdr:rowOff>
    </xdr:from>
    <xdr:to>
      <xdr:col>2</xdr:col>
      <xdr:colOff>714375</xdr:colOff>
      <xdr:row>4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523875</xdr:colOff>
      <xdr:row>43</xdr:row>
      <xdr:rowOff>142875</xdr:rowOff>
    </xdr:from>
    <xdr:to>
      <xdr:col>10</xdr:col>
      <xdr:colOff>400050</xdr:colOff>
      <xdr:row>61</xdr:row>
      <xdr:rowOff>133350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19050</xdr:rowOff>
    </xdr:from>
    <xdr:to>
      <xdr:col>2</xdr:col>
      <xdr:colOff>714375</xdr:colOff>
      <xdr:row>4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523875</xdr:colOff>
      <xdr:row>47</xdr:row>
      <xdr:rowOff>142875</xdr:rowOff>
    </xdr:from>
    <xdr:to>
      <xdr:col>10</xdr:col>
      <xdr:colOff>400050</xdr:colOff>
      <xdr:row>65</xdr:row>
      <xdr:rowOff>133350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19050</xdr:rowOff>
    </xdr:from>
    <xdr:to>
      <xdr:col>2</xdr:col>
      <xdr:colOff>714375</xdr:colOff>
      <xdr:row>4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28575</xdr:colOff>
      <xdr:row>44</xdr:row>
      <xdr:rowOff>133350</xdr:rowOff>
    </xdr:from>
    <xdr:to>
      <xdr:col>7</xdr:col>
      <xdr:colOff>914400</xdr:colOff>
      <xdr:row>57</xdr:row>
      <xdr:rowOff>0</xdr:rowOff>
    </xdr:to>
    <xdr:graphicFrame macro="">
      <xdr:nvGraphicFramePr>
        <xdr:cNvPr id="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19050</xdr:rowOff>
    </xdr:from>
    <xdr:to>
      <xdr:col>2</xdr:col>
      <xdr:colOff>714375</xdr:colOff>
      <xdr:row>4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43</xdr:row>
      <xdr:rowOff>47625</xdr:rowOff>
    </xdr:from>
    <xdr:to>
      <xdr:col>7</xdr:col>
      <xdr:colOff>752475</xdr:colOff>
      <xdr:row>56</xdr:row>
      <xdr:rowOff>19050</xdr:rowOff>
    </xdr:to>
    <xdr:graphicFrame macro="">
      <xdr:nvGraphicFramePr>
        <xdr:cNvPr id="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showWhiteSpace="0" zoomScale="130" zoomScaleNormal="130" workbookViewId="0"/>
  </sheetViews>
  <sheetFormatPr baseColWidth="10" defaultColWidth="8.7109375" defaultRowHeight="15" x14ac:dyDescent="0.25"/>
  <cols>
    <col min="1" max="1" width="10.140625" style="2" customWidth="1"/>
    <col min="2" max="2" width="8.7109375" style="2"/>
    <col min="3" max="3" width="7.85546875" style="2" customWidth="1"/>
    <col min="4" max="4" width="9.42578125" style="2" customWidth="1"/>
    <col min="5" max="5" width="7.7109375" style="2" customWidth="1"/>
    <col min="6" max="6" width="7.28515625" style="2" customWidth="1"/>
    <col min="7" max="7" width="6.85546875" style="2" customWidth="1"/>
    <col min="8" max="10" width="8.7109375" style="2"/>
    <col min="11" max="11" width="17.5703125" style="2" customWidth="1"/>
    <col min="12" max="16384" width="8.7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9.9499999999999993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pageMargins left="0" right="0" top="0" bottom="0" header="0" footer="0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zoomScalePageLayoutView="85" workbookViewId="0"/>
  </sheetViews>
  <sheetFormatPr baseColWidth="10" defaultColWidth="8.7109375" defaultRowHeight="15" x14ac:dyDescent="0.25"/>
  <cols>
    <col min="1" max="1" width="8.42578125" style="4" customWidth="1"/>
    <col min="2" max="2" width="2.5703125" style="4" customWidth="1"/>
    <col min="3" max="3" width="7.85546875" style="4" customWidth="1"/>
    <col min="4" max="4" width="9.42578125" style="4" customWidth="1"/>
    <col min="5" max="5" width="8.5703125" style="4" customWidth="1"/>
    <col min="6" max="6" width="5.42578125" style="4" customWidth="1"/>
    <col min="7" max="7" width="8.5703125" style="4" customWidth="1"/>
    <col min="8" max="12" width="8.7109375" style="4"/>
    <col min="13" max="13" width="5.28515625" style="4" customWidth="1"/>
    <col min="14" max="16384" width="8.7109375" style="4"/>
  </cols>
  <sheetData>
    <row r="1" spans="1:12" ht="18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5.7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5.7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8.75" x14ac:dyDescent="0.25">
      <c r="A10" s="3"/>
      <c r="B10" s="14" t="s"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22.5" customHeight="1" x14ac:dyDescent="0.25">
      <c r="A11" s="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x14ac:dyDescent="0.25">
      <c r="A12" s="3"/>
      <c r="B12" s="13"/>
      <c r="C12" s="95" t="s">
        <v>12</v>
      </c>
      <c r="D12" s="95"/>
      <c r="E12" s="95"/>
      <c r="F12" s="95"/>
      <c r="G12" s="95"/>
      <c r="H12" s="95"/>
      <c r="I12" s="95"/>
      <c r="J12" s="95"/>
      <c r="K12" s="95"/>
      <c r="L12" s="95"/>
    </row>
    <row r="13" spans="1:12" x14ac:dyDescent="0.25">
      <c r="A13" s="3"/>
      <c r="B13" s="13"/>
      <c r="C13" s="96" t="s">
        <v>13</v>
      </c>
      <c r="D13" s="96"/>
      <c r="E13" s="96"/>
      <c r="F13" s="96"/>
      <c r="G13" s="96"/>
      <c r="H13" s="96"/>
      <c r="I13" s="96"/>
      <c r="J13" s="96"/>
      <c r="K13" s="96"/>
      <c r="L13" s="96"/>
    </row>
    <row r="14" spans="1:12" x14ac:dyDescent="0.25">
      <c r="A14" s="3"/>
      <c r="B14" s="13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x14ac:dyDescent="0.25">
      <c r="A15" s="3"/>
      <c r="B15" s="13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x14ac:dyDescent="0.25">
      <c r="A16" s="3"/>
      <c r="B16" s="13"/>
      <c r="C16" s="66" t="s">
        <v>1</v>
      </c>
      <c r="D16" s="15"/>
      <c r="E16" s="15"/>
      <c r="F16" s="15"/>
      <c r="G16" s="15"/>
      <c r="H16" s="15"/>
      <c r="I16" s="15"/>
      <c r="J16" s="15"/>
      <c r="K16" s="15"/>
      <c r="L16" s="15"/>
    </row>
    <row r="17" spans="1:12" x14ac:dyDescent="0.25">
      <c r="A17" s="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 x14ac:dyDescent="0.25">
      <c r="A18" s="3"/>
      <c r="B18" s="13"/>
      <c r="C18" s="67" t="s">
        <v>41</v>
      </c>
      <c r="D18" s="15"/>
      <c r="E18" s="15"/>
      <c r="F18" s="15"/>
      <c r="G18" s="15"/>
      <c r="H18" s="15"/>
      <c r="I18" s="15"/>
      <c r="J18" s="15"/>
      <c r="K18" s="15"/>
      <c r="L18" s="68" t="s">
        <v>2</v>
      </c>
    </row>
    <row r="19" spans="1:12" x14ac:dyDescent="0.25">
      <c r="A19" s="3"/>
      <c r="B19" s="13"/>
      <c r="C19" s="67" t="s">
        <v>42</v>
      </c>
      <c r="D19" s="15"/>
      <c r="E19" s="15"/>
      <c r="F19" s="15"/>
      <c r="G19" s="15"/>
      <c r="H19" s="15"/>
      <c r="I19" s="15"/>
      <c r="J19" s="15"/>
      <c r="K19" s="15"/>
      <c r="L19" s="68" t="s">
        <v>14</v>
      </c>
    </row>
    <row r="20" spans="1:12" x14ac:dyDescent="0.25">
      <c r="A20" s="3"/>
      <c r="B20" s="13"/>
      <c r="C20" s="67" t="s">
        <v>43</v>
      </c>
      <c r="D20" s="15"/>
      <c r="E20" s="15"/>
      <c r="F20" s="15"/>
      <c r="G20" s="15"/>
      <c r="H20" s="15"/>
      <c r="I20" s="15"/>
      <c r="J20" s="15"/>
      <c r="K20" s="15"/>
      <c r="L20" s="68" t="s">
        <v>14</v>
      </c>
    </row>
    <row r="21" spans="1:12" x14ac:dyDescent="0.25">
      <c r="A21" s="3"/>
      <c r="B21" s="13"/>
      <c r="C21" s="67" t="s">
        <v>44</v>
      </c>
      <c r="D21" s="15"/>
      <c r="E21" s="15"/>
      <c r="F21" s="15"/>
      <c r="G21" s="15"/>
      <c r="H21" s="15"/>
      <c r="I21" s="15"/>
      <c r="J21" s="15"/>
      <c r="K21" s="15"/>
      <c r="L21" s="68" t="s">
        <v>15</v>
      </c>
    </row>
    <row r="22" spans="1:12" x14ac:dyDescent="0.25">
      <c r="A22" s="3"/>
      <c r="B22" s="13"/>
      <c r="C22" s="67" t="s">
        <v>45</v>
      </c>
      <c r="D22" s="15"/>
      <c r="E22" s="15"/>
      <c r="F22" s="15"/>
      <c r="G22" s="15"/>
      <c r="H22" s="15"/>
      <c r="I22" s="15"/>
      <c r="J22" s="15"/>
      <c r="K22" s="15"/>
      <c r="L22" s="68" t="s">
        <v>15</v>
      </c>
    </row>
    <row r="23" spans="1:12" x14ac:dyDescent="0.25">
      <c r="A23" s="3"/>
      <c r="B23" s="13"/>
      <c r="C23" s="67" t="s">
        <v>46</v>
      </c>
      <c r="D23" s="15"/>
      <c r="E23" s="15"/>
      <c r="F23" s="15"/>
      <c r="G23" s="15"/>
      <c r="H23" s="15"/>
      <c r="I23" s="15"/>
      <c r="J23" s="15"/>
      <c r="K23" s="15"/>
      <c r="L23" s="68" t="s">
        <v>15</v>
      </c>
    </row>
    <row r="24" spans="1:12" x14ac:dyDescent="0.25">
      <c r="A24" s="3"/>
      <c r="B24" s="13"/>
      <c r="C24" s="67" t="s">
        <v>47</v>
      </c>
      <c r="D24" s="15"/>
      <c r="E24" s="15"/>
      <c r="F24" s="15"/>
      <c r="G24" s="15"/>
      <c r="H24" s="15"/>
      <c r="I24" s="15"/>
      <c r="J24" s="15"/>
      <c r="K24" s="15"/>
      <c r="L24" s="68" t="s">
        <v>16</v>
      </c>
    </row>
    <row r="25" spans="1:12" x14ac:dyDescent="0.25">
      <c r="A25" s="3"/>
      <c r="B25" s="13"/>
      <c r="C25" s="67" t="s">
        <v>48</v>
      </c>
      <c r="D25" s="15"/>
      <c r="E25" s="15"/>
      <c r="F25" s="15"/>
      <c r="G25" s="15"/>
      <c r="H25" s="15"/>
      <c r="I25" s="15"/>
      <c r="J25" s="15"/>
      <c r="K25" s="15"/>
      <c r="L25" s="68" t="s">
        <v>16</v>
      </c>
    </row>
    <row r="26" spans="1:12" x14ac:dyDescent="0.25">
      <c r="A26" s="3"/>
      <c r="B26" s="13"/>
      <c r="C26" s="67" t="s">
        <v>49</v>
      </c>
      <c r="D26" s="15"/>
      <c r="E26" s="15"/>
      <c r="F26" s="15"/>
      <c r="G26" s="15"/>
      <c r="H26" s="15"/>
      <c r="I26" s="15"/>
      <c r="J26" s="15"/>
      <c r="K26" s="15"/>
      <c r="L26" s="68" t="s">
        <v>17</v>
      </c>
    </row>
    <row r="27" spans="1:12" x14ac:dyDescent="0.25">
      <c r="A27" s="3"/>
      <c r="B27" s="13"/>
      <c r="C27" s="67" t="s">
        <v>50</v>
      </c>
      <c r="D27" s="15"/>
      <c r="E27" s="15"/>
      <c r="F27" s="15"/>
      <c r="G27" s="15"/>
      <c r="H27" s="15"/>
      <c r="I27" s="15"/>
      <c r="J27" s="15"/>
      <c r="K27" s="15"/>
      <c r="L27" s="68" t="s">
        <v>17</v>
      </c>
    </row>
    <row r="28" spans="1:12" x14ac:dyDescent="0.25">
      <c r="A28" s="3"/>
      <c r="B28" s="13"/>
      <c r="C28" s="67" t="s">
        <v>51</v>
      </c>
      <c r="D28" s="15"/>
      <c r="E28" s="15"/>
      <c r="F28" s="15"/>
      <c r="G28" s="15"/>
      <c r="H28" s="15"/>
      <c r="I28" s="15"/>
      <c r="J28" s="15"/>
      <c r="K28" s="15"/>
      <c r="L28" s="68" t="s">
        <v>17</v>
      </c>
    </row>
    <row r="29" spans="1:12" x14ac:dyDescent="0.25">
      <c r="A29" s="3"/>
      <c r="B29" s="13"/>
      <c r="C29" s="16"/>
      <c r="D29" s="15"/>
      <c r="E29" s="15"/>
      <c r="F29" s="15"/>
      <c r="G29" s="15"/>
      <c r="H29" s="15"/>
      <c r="I29" s="15"/>
      <c r="J29" s="15"/>
      <c r="K29" s="15"/>
      <c r="L29" s="17"/>
    </row>
    <row r="30" spans="1:12" x14ac:dyDescent="0.25">
      <c r="A30" s="3"/>
      <c r="B30" s="13"/>
      <c r="C30" s="66" t="s">
        <v>1</v>
      </c>
      <c r="D30" s="15"/>
      <c r="E30" s="15"/>
      <c r="F30" s="15"/>
      <c r="G30" s="15"/>
      <c r="H30" s="15"/>
      <c r="I30" s="15"/>
      <c r="J30" s="15"/>
      <c r="K30" s="15"/>
      <c r="L30" s="15"/>
    </row>
    <row r="31" spans="1:12" x14ac:dyDescent="0.25">
      <c r="A31" s="3"/>
      <c r="B31" s="3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 x14ac:dyDescent="0.25">
      <c r="A32" s="3"/>
      <c r="B32" s="3"/>
      <c r="C32" s="67" t="s">
        <v>52</v>
      </c>
      <c r="D32" s="13"/>
      <c r="E32" s="13"/>
      <c r="F32" s="13"/>
      <c r="G32" s="13"/>
      <c r="H32" s="13"/>
      <c r="I32" s="13"/>
      <c r="J32" s="13"/>
      <c r="K32" s="13"/>
      <c r="L32" s="68" t="s">
        <v>2</v>
      </c>
    </row>
    <row r="33" spans="1:12" x14ac:dyDescent="0.25">
      <c r="A33" s="3"/>
      <c r="B33" s="3"/>
      <c r="C33" s="67" t="s">
        <v>53</v>
      </c>
      <c r="D33" s="69"/>
      <c r="E33" s="69"/>
      <c r="F33" s="69"/>
      <c r="G33" s="69"/>
      <c r="H33" s="69"/>
      <c r="I33" s="69"/>
      <c r="J33" s="69"/>
      <c r="K33" s="69"/>
      <c r="L33" s="68" t="s">
        <v>14</v>
      </c>
    </row>
    <row r="34" spans="1:12" x14ac:dyDescent="0.25">
      <c r="A34" s="3"/>
      <c r="B34" s="3"/>
      <c r="C34" s="67" t="s">
        <v>54</v>
      </c>
      <c r="D34" s="69"/>
      <c r="E34" s="69"/>
      <c r="F34" s="69"/>
      <c r="G34" s="69"/>
      <c r="H34" s="69"/>
      <c r="I34" s="69"/>
      <c r="J34" s="69"/>
      <c r="K34" s="69"/>
      <c r="L34" s="68" t="s">
        <v>15</v>
      </c>
    </row>
    <row r="35" spans="1:12" x14ac:dyDescent="0.25">
      <c r="A35" s="3"/>
      <c r="B35" s="3"/>
      <c r="C35" s="67" t="s">
        <v>55</v>
      </c>
      <c r="D35" s="69"/>
      <c r="E35" s="69"/>
      <c r="F35" s="69"/>
      <c r="G35" s="69"/>
      <c r="H35" s="69"/>
      <c r="I35" s="69"/>
      <c r="J35" s="69"/>
      <c r="K35" s="69"/>
      <c r="L35" s="68" t="s">
        <v>16</v>
      </c>
    </row>
    <row r="36" spans="1:12" ht="13.5" customHeight="1" x14ac:dyDescent="0.25">
      <c r="A36" s="3"/>
      <c r="B36" s="3"/>
      <c r="C36" s="67" t="s">
        <v>56</v>
      </c>
      <c r="D36" s="69"/>
      <c r="E36" s="69"/>
      <c r="F36" s="69"/>
      <c r="G36" s="69"/>
      <c r="H36" s="69"/>
      <c r="I36" s="69"/>
      <c r="J36" s="69"/>
      <c r="K36" s="69"/>
      <c r="L36" s="68" t="s">
        <v>17</v>
      </c>
    </row>
    <row r="37" spans="1:12" ht="16.5" customHeight="1" x14ac:dyDescent="0.25">
      <c r="A37" s="3"/>
      <c r="B37" s="3"/>
      <c r="C37" s="16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8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6.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" customHeight="1" x14ac:dyDescent="0.25">
      <c r="A54" s="3"/>
      <c r="B54" s="3"/>
      <c r="C54" s="3"/>
      <c r="D54" s="3"/>
      <c r="E54" s="3"/>
      <c r="F54" s="3"/>
      <c r="G54" s="3"/>
      <c r="H54" s="97"/>
      <c r="I54" s="97"/>
      <c r="J54" s="97"/>
      <c r="K54" s="97"/>
      <c r="L54" s="97"/>
    </row>
  </sheetData>
  <mergeCells count="3">
    <mergeCell ref="C12:L12"/>
    <mergeCell ref="C13:L13"/>
    <mergeCell ref="H54:L54"/>
  </mergeCells>
  <hyperlinks>
    <hyperlink ref="L18" location="'P3'!A1" display="Pág. 3"/>
    <hyperlink ref="L19:L28" location="'P2'!A1" display="Pág. 3"/>
    <hyperlink ref="L32" location="'P3'!A1" display="Pág. 3"/>
    <hyperlink ref="L33:L36" location="'P2'!A1" display="Pág. 3"/>
    <hyperlink ref="L19" location="'P4'!A1" display="Pág. 4"/>
    <hyperlink ref="L20" location="'P4'!A1" display="Pág. 4"/>
    <hyperlink ref="L33" location="'P4'!A1" display="Pág. 4"/>
    <hyperlink ref="L21" location="'P5'!A1" display="Pág. 5"/>
    <hyperlink ref="L22" location="'P5'!A1" display="Pág. 5"/>
    <hyperlink ref="L23" location="'P5'!A1" display="Pág. 5"/>
    <hyperlink ref="L24" location="'P6'!A1" display="Pág. 6"/>
    <hyperlink ref="L25" location="'P6'!A1" display="Pág. 6"/>
    <hyperlink ref="L34" location="'P5'!A1" display="Pág. 5"/>
    <hyperlink ref="L35" location="'P6'!A1" display="Pág. 6"/>
    <hyperlink ref="L26" location="'P7'!A1" display="Pág. 7"/>
    <hyperlink ref="L27" location="'P7'!A1" display="Pág. 7"/>
    <hyperlink ref="L28" location="'P7'!A1" display="Pág. 7"/>
    <hyperlink ref="L36" location="'P7'!A1" display="Pág. 7"/>
  </hyperlink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2020 |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8"/>
  <sheetViews>
    <sheetView topLeftCell="A25"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3.85546875" style="32" customWidth="1"/>
    <col min="3" max="3" width="7.85546875" style="6" customWidth="1"/>
    <col min="4" max="4" width="9.42578125" style="6" customWidth="1"/>
    <col min="5" max="5" width="8.5703125" style="6" customWidth="1"/>
    <col min="6" max="6" width="15.42578125" style="6" customWidth="1"/>
    <col min="7" max="7" width="8.7109375" style="6" customWidth="1"/>
    <col min="8" max="9" width="14.28515625" style="6" customWidth="1"/>
    <col min="10" max="10" width="10.85546875" style="6" customWidth="1"/>
    <col min="11" max="12" width="5.28515625" style="6" customWidth="1"/>
    <col min="13" max="16384" width="8.7109375" style="6"/>
  </cols>
  <sheetData>
    <row r="1" spans="1:15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N1" s="33"/>
    </row>
    <row r="2" spans="1:15" s="32" customFormat="1" ht="18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N2" s="33"/>
    </row>
    <row r="3" spans="1:15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N3" s="33"/>
    </row>
    <row r="4" spans="1:15" s="32" customFormat="1" ht="15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O4" s="34"/>
    </row>
    <row r="5" spans="1:15" s="32" customForma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5" s="32" customFormat="1" ht="15.75" customHeight="1" x14ac:dyDescent="0.25">
      <c r="A6" s="31"/>
      <c r="B6" s="35"/>
      <c r="C6" s="31"/>
      <c r="D6" s="31"/>
      <c r="E6" s="31"/>
      <c r="F6" s="31"/>
      <c r="G6" s="31"/>
      <c r="H6" s="31"/>
      <c r="I6" s="31"/>
      <c r="J6" s="31"/>
      <c r="K6" s="36"/>
    </row>
    <row r="7" spans="1:15" s="32" customFormat="1" ht="15.75" customHeight="1" x14ac:dyDescent="0.25">
      <c r="A7" s="31"/>
      <c r="B7" s="35"/>
      <c r="C7" s="60" t="s">
        <v>12</v>
      </c>
      <c r="D7" s="37"/>
      <c r="E7" s="37"/>
      <c r="F7" s="37"/>
      <c r="G7" s="37"/>
      <c r="H7" s="37"/>
      <c r="I7" s="37"/>
      <c r="J7" s="37"/>
      <c r="K7" s="37"/>
    </row>
    <row r="8" spans="1:15" s="32" customFormat="1" ht="15.75" customHeight="1" x14ac:dyDescent="0.25">
      <c r="A8" s="31"/>
      <c r="B8" s="35"/>
      <c r="C8" s="61" t="s">
        <v>13</v>
      </c>
      <c r="D8" s="38"/>
      <c r="E8" s="38"/>
      <c r="F8" s="38"/>
      <c r="G8" s="38"/>
      <c r="H8" s="38"/>
      <c r="I8" s="38"/>
      <c r="J8" s="38"/>
      <c r="K8" s="38"/>
    </row>
    <row r="9" spans="1:15" s="32" customFormat="1" ht="12.9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5" s="32" customFormat="1" ht="20.100000000000001" customHeight="1" x14ac:dyDescent="0.25">
      <c r="A10" s="31"/>
      <c r="B10" s="39"/>
      <c r="C10" s="59" t="s">
        <v>39</v>
      </c>
      <c r="D10" s="40"/>
      <c r="E10" s="40"/>
      <c r="F10" s="40"/>
      <c r="G10" s="40"/>
      <c r="H10" s="40"/>
      <c r="I10" s="40"/>
      <c r="J10" s="41"/>
      <c r="K10" s="42"/>
    </row>
    <row r="11" spans="1:15" s="32" customFormat="1" ht="12.95" customHeight="1" x14ac:dyDescent="0.25">
      <c r="A11" s="31"/>
      <c r="B11" s="43"/>
      <c r="C11" s="44"/>
      <c r="D11" s="44"/>
      <c r="E11" s="44"/>
      <c r="F11" s="44"/>
      <c r="G11" s="44"/>
      <c r="H11" s="44"/>
      <c r="I11" s="44"/>
      <c r="J11" s="44"/>
      <c r="K11" s="45"/>
    </row>
    <row r="12" spans="1:15" s="32" customFormat="1" ht="18" customHeight="1" x14ac:dyDescent="0.25">
      <c r="A12" s="31"/>
      <c r="B12" s="31"/>
      <c r="C12" s="57"/>
      <c r="D12" s="55"/>
      <c r="E12" s="55"/>
      <c r="F12" s="55"/>
      <c r="G12" s="53"/>
      <c r="H12" s="54" t="s">
        <v>3</v>
      </c>
      <c r="I12" s="54" t="s">
        <v>18</v>
      </c>
      <c r="J12" s="51"/>
      <c r="K12" s="46"/>
    </row>
    <row r="13" spans="1:15" ht="15" customHeight="1" x14ac:dyDescent="0.25">
      <c r="A13" s="31"/>
      <c r="B13" s="31"/>
      <c r="C13" s="22" t="s">
        <v>19</v>
      </c>
      <c r="D13" s="23"/>
      <c r="E13" s="23"/>
      <c r="F13" s="23"/>
      <c r="G13" s="23"/>
      <c r="H13" s="47">
        <f>SUM(H14:H15)</f>
        <v>174</v>
      </c>
      <c r="I13" s="49">
        <f>SUM(I14:I15)</f>
        <v>1</v>
      </c>
      <c r="J13" s="23"/>
      <c r="K13" s="12"/>
    </row>
    <row r="14" spans="1:15" ht="15" customHeight="1" x14ac:dyDescent="0.25">
      <c r="A14" s="31"/>
      <c r="B14" s="43"/>
      <c r="C14" s="21" t="s">
        <v>20</v>
      </c>
      <c r="D14" s="21"/>
      <c r="E14" s="21"/>
      <c r="F14" s="21"/>
      <c r="G14" s="21"/>
      <c r="H14" s="62">
        <v>96</v>
      </c>
      <c r="I14" s="63">
        <f>H14/$H$13</f>
        <v>0.55172413793103448</v>
      </c>
      <c r="J14" s="20"/>
      <c r="K14" s="11"/>
    </row>
    <row r="15" spans="1:15" ht="15" customHeight="1" x14ac:dyDescent="0.25">
      <c r="A15" s="31"/>
      <c r="B15" s="31"/>
      <c r="C15" s="21" t="s">
        <v>21</v>
      </c>
      <c r="D15" s="21"/>
      <c r="E15" s="21"/>
      <c r="F15" s="21"/>
      <c r="G15" s="21"/>
      <c r="H15" s="62">
        <v>78</v>
      </c>
      <c r="I15" s="63">
        <f>H15/$H$13</f>
        <v>0.44827586206896552</v>
      </c>
      <c r="J15" s="20"/>
      <c r="K15" s="11"/>
    </row>
    <row r="16" spans="1:15" ht="15" customHeight="1" x14ac:dyDescent="0.25">
      <c r="A16" s="31"/>
      <c r="B16" s="43"/>
      <c r="C16" s="22" t="s">
        <v>36</v>
      </c>
      <c r="D16" s="23"/>
      <c r="E16" s="23"/>
      <c r="F16" s="23"/>
      <c r="G16" s="23"/>
      <c r="H16" s="47">
        <f>SUM(H17:H26)</f>
        <v>300000</v>
      </c>
      <c r="I16" s="49">
        <f>SUM(I17:I26)</f>
        <v>1</v>
      </c>
      <c r="J16" s="23"/>
      <c r="K16" s="12"/>
    </row>
    <row r="17" spans="1:11" ht="15" customHeight="1" x14ac:dyDescent="0.25">
      <c r="A17" s="31"/>
      <c r="B17" s="31"/>
      <c r="C17" s="21" t="s">
        <v>22</v>
      </c>
      <c r="D17" s="21"/>
      <c r="E17" s="21"/>
      <c r="F17" s="21"/>
      <c r="G17" s="21"/>
      <c r="H17" s="62">
        <v>0</v>
      </c>
      <c r="I17" s="63">
        <f>H17/$H$16</f>
        <v>0</v>
      </c>
      <c r="J17" s="20"/>
      <c r="K17" s="11"/>
    </row>
    <row r="18" spans="1:11" ht="15" customHeight="1" x14ac:dyDescent="0.25">
      <c r="A18" s="31"/>
      <c r="B18" s="31"/>
      <c r="C18" s="21" t="s">
        <v>23</v>
      </c>
      <c r="D18" s="21"/>
      <c r="E18" s="21"/>
      <c r="F18" s="21"/>
      <c r="G18" s="21"/>
      <c r="H18" s="62">
        <v>0</v>
      </c>
      <c r="I18" s="63">
        <f t="shared" ref="I18:I26" si="0">H18/$H$16</f>
        <v>0</v>
      </c>
      <c r="J18" s="20"/>
      <c r="K18" s="11"/>
    </row>
    <row r="19" spans="1:11" ht="15" customHeight="1" x14ac:dyDescent="0.25">
      <c r="A19" s="31"/>
      <c r="B19" s="31"/>
      <c r="C19" s="21" t="s">
        <v>24</v>
      </c>
      <c r="D19" s="21"/>
      <c r="E19" s="21"/>
      <c r="F19" s="21"/>
      <c r="G19" s="21"/>
      <c r="H19" s="62">
        <v>0</v>
      </c>
      <c r="I19" s="63">
        <f t="shared" si="0"/>
        <v>0</v>
      </c>
      <c r="J19" s="20"/>
      <c r="K19" s="11"/>
    </row>
    <row r="20" spans="1:11" ht="15" customHeight="1" x14ac:dyDescent="0.25">
      <c r="A20" s="31"/>
      <c r="B20" s="31"/>
      <c r="C20" s="21" t="s">
        <v>25</v>
      </c>
      <c r="D20" s="21"/>
      <c r="E20" s="21"/>
      <c r="F20" s="21"/>
      <c r="G20" s="21"/>
      <c r="H20" s="62">
        <v>0</v>
      </c>
      <c r="I20" s="63">
        <f t="shared" si="0"/>
        <v>0</v>
      </c>
      <c r="J20" s="20"/>
      <c r="K20" s="11"/>
    </row>
    <row r="21" spans="1:11" ht="15" customHeight="1" x14ac:dyDescent="0.25">
      <c r="A21" s="31"/>
      <c r="B21" s="43"/>
      <c r="C21" s="21" t="s">
        <v>26</v>
      </c>
      <c r="D21" s="21"/>
      <c r="E21" s="21"/>
      <c r="F21" s="21"/>
      <c r="G21" s="21"/>
      <c r="H21" s="62">
        <v>0</v>
      </c>
      <c r="I21" s="63">
        <f t="shared" si="0"/>
        <v>0</v>
      </c>
      <c r="J21" s="20"/>
      <c r="K21" s="11"/>
    </row>
    <row r="22" spans="1:11" ht="15" customHeight="1" x14ac:dyDescent="0.25">
      <c r="A22" s="31"/>
      <c r="B22" s="43"/>
      <c r="C22" s="21" t="s">
        <v>27</v>
      </c>
      <c r="D22" s="21"/>
      <c r="E22" s="21"/>
      <c r="F22" s="21"/>
      <c r="G22" s="21"/>
      <c r="H22" s="62">
        <v>0</v>
      </c>
      <c r="I22" s="63">
        <f t="shared" si="0"/>
        <v>0</v>
      </c>
      <c r="J22" s="20"/>
      <c r="K22" s="11"/>
    </row>
    <row r="23" spans="1:11" ht="15" customHeight="1" x14ac:dyDescent="0.25">
      <c r="A23" s="31"/>
      <c r="B23" s="43"/>
      <c r="C23" s="21" t="s">
        <v>28</v>
      </c>
      <c r="D23" s="21"/>
      <c r="E23" s="21"/>
      <c r="F23" s="21"/>
      <c r="G23" s="21"/>
      <c r="H23" s="62">
        <v>0</v>
      </c>
      <c r="I23" s="63">
        <f t="shared" si="0"/>
        <v>0</v>
      </c>
      <c r="J23" s="20"/>
      <c r="K23" s="11"/>
    </row>
    <row r="24" spans="1:11" ht="15" customHeight="1" x14ac:dyDescent="0.25">
      <c r="A24" s="31"/>
      <c r="B24" s="43"/>
      <c r="C24" s="21" t="s">
        <v>29</v>
      </c>
      <c r="D24" s="21"/>
      <c r="E24" s="21"/>
      <c r="F24" s="21"/>
      <c r="G24" s="21"/>
      <c r="H24" s="62">
        <v>0</v>
      </c>
      <c r="I24" s="63">
        <f t="shared" si="0"/>
        <v>0</v>
      </c>
      <c r="J24" s="20"/>
      <c r="K24" s="11"/>
    </row>
    <row r="25" spans="1:11" ht="15" customHeight="1" x14ac:dyDescent="0.25">
      <c r="A25" s="31"/>
      <c r="B25" s="43"/>
      <c r="C25" s="21" t="s">
        <v>30</v>
      </c>
      <c r="D25" s="21"/>
      <c r="E25" s="21"/>
      <c r="F25" s="21"/>
      <c r="G25" s="21"/>
      <c r="H25" s="62">
        <v>300000</v>
      </c>
      <c r="I25" s="63">
        <f t="shared" si="0"/>
        <v>1</v>
      </c>
      <c r="J25" s="20"/>
      <c r="K25" s="11"/>
    </row>
    <row r="26" spans="1:11" ht="15" customHeight="1" x14ac:dyDescent="0.25">
      <c r="A26" s="31"/>
      <c r="B26" s="43"/>
      <c r="C26" s="21" t="s">
        <v>31</v>
      </c>
      <c r="D26" s="21"/>
      <c r="E26" s="21"/>
      <c r="F26" s="21"/>
      <c r="G26" s="21"/>
      <c r="H26" s="62">
        <v>0</v>
      </c>
      <c r="I26" s="63">
        <f t="shared" si="0"/>
        <v>0</v>
      </c>
      <c r="J26" s="20"/>
      <c r="K26" s="11"/>
    </row>
    <row r="27" spans="1:11" ht="12.95" customHeight="1" x14ac:dyDescent="0.25">
      <c r="A27" s="31"/>
      <c r="B27" s="43"/>
      <c r="C27" s="21"/>
      <c r="D27" s="21"/>
      <c r="E27" s="21"/>
      <c r="F27" s="21"/>
      <c r="G27" s="21"/>
      <c r="H27" s="19"/>
      <c r="I27" s="19"/>
      <c r="J27" s="48" t="s">
        <v>37</v>
      </c>
      <c r="K27" s="11"/>
    </row>
    <row r="28" spans="1:11" ht="6" customHeight="1" x14ac:dyDescent="0.25">
      <c r="A28" s="31"/>
      <c r="B28" s="31"/>
      <c r="C28" s="21"/>
      <c r="D28" s="21"/>
      <c r="E28" s="21"/>
      <c r="F28" s="21"/>
      <c r="G28" s="21"/>
      <c r="H28" s="19"/>
      <c r="I28" s="19"/>
      <c r="J28" s="20"/>
      <c r="K28" s="11"/>
    </row>
    <row r="29" spans="1:11" ht="18" customHeight="1" x14ac:dyDescent="0.25">
      <c r="A29" s="31"/>
      <c r="B29" s="31"/>
      <c r="C29" s="57"/>
      <c r="D29" s="55"/>
      <c r="E29" s="55"/>
      <c r="F29" s="55"/>
      <c r="G29" s="53"/>
      <c r="H29" s="54" t="s">
        <v>33</v>
      </c>
      <c r="I29" s="54" t="s">
        <v>34</v>
      </c>
      <c r="J29" s="51" t="s">
        <v>3</v>
      </c>
      <c r="K29" s="5"/>
    </row>
    <row r="30" spans="1:11" ht="15" customHeight="1" x14ac:dyDescent="0.25">
      <c r="A30" s="31"/>
      <c r="B30" s="31"/>
      <c r="C30" s="22" t="s">
        <v>32</v>
      </c>
      <c r="D30" s="23"/>
      <c r="E30" s="23"/>
      <c r="F30" s="23"/>
      <c r="G30" s="23"/>
      <c r="H30" s="47">
        <f>SUM(H31:H35)</f>
        <v>4373</v>
      </c>
      <c r="I30" s="47">
        <f>SUM(I31:I35)</f>
        <v>2161</v>
      </c>
      <c r="J30" s="47">
        <f>SUM(J31:J35)</f>
        <v>93173</v>
      </c>
      <c r="K30" s="5"/>
    </row>
    <row r="31" spans="1:11" ht="12" customHeight="1" x14ac:dyDescent="0.25">
      <c r="A31" s="31"/>
      <c r="B31" s="31"/>
      <c r="C31" s="21" t="s">
        <v>22</v>
      </c>
      <c r="D31" s="21"/>
      <c r="E31" s="21"/>
      <c r="F31" s="21"/>
      <c r="G31" s="21"/>
      <c r="H31" s="62">
        <v>214</v>
      </c>
      <c r="I31" s="62">
        <v>1042</v>
      </c>
      <c r="J31" s="62">
        <v>1256</v>
      </c>
      <c r="K31" s="18"/>
    </row>
    <row r="32" spans="1:11" ht="12" customHeight="1" x14ac:dyDescent="0.25">
      <c r="A32" s="31"/>
      <c r="B32" s="31"/>
      <c r="C32" s="21" t="s">
        <v>23</v>
      </c>
      <c r="D32" s="21"/>
      <c r="E32" s="21"/>
      <c r="F32" s="21"/>
      <c r="G32" s="21"/>
      <c r="H32" s="62">
        <v>3256</v>
      </c>
      <c r="I32" s="62">
        <v>0</v>
      </c>
      <c r="J32" s="62">
        <v>90132</v>
      </c>
      <c r="K32" s="5"/>
    </row>
    <row r="33" spans="1:11" ht="12" customHeight="1" x14ac:dyDescent="0.25">
      <c r="A33" s="31"/>
      <c r="B33" s="31"/>
      <c r="C33" s="21" t="s">
        <v>24</v>
      </c>
      <c r="D33" s="64"/>
      <c r="E33" s="64"/>
      <c r="F33" s="64"/>
      <c r="G33" s="64"/>
      <c r="H33" s="62">
        <v>19</v>
      </c>
      <c r="I33" s="62">
        <v>0</v>
      </c>
      <c r="J33" s="62">
        <v>1785</v>
      </c>
      <c r="K33" s="5"/>
    </row>
    <row r="34" spans="1:11" ht="12" customHeight="1" x14ac:dyDescent="0.25">
      <c r="A34" s="31"/>
      <c r="B34" s="31"/>
      <c r="C34" s="21" t="s">
        <v>25</v>
      </c>
      <c r="D34" s="65"/>
      <c r="E34" s="64"/>
      <c r="F34" s="64"/>
      <c r="G34" s="64"/>
      <c r="H34" s="62">
        <v>720</v>
      </c>
      <c r="I34" s="62">
        <v>955</v>
      </c>
      <c r="J34" s="62">
        <v>0</v>
      </c>
      <c r="K34" s="5"/>
    </row>
    <row r="35" spans="1:11" ht="12" customHeight="1" x14ac:dyDescent="0.25">
      <c r="A35" s="31"/>
      <c r="B35" s="31"/>
      <c r="C35" s="21" t="s">
        <v>26</v>
      </c>
      <c r="D35" s="65"/>
      <c r="E35" s="64"/>
      <c r="F35" s="64"/>
      <c r="G35" s="64"/>
      <c r="H35" s="62">
        <v>164</v>
      </c>
      <c r="I35" s="62">
        <v>164</v>
      </c>
      <c r="J35" s="62">
        <v>0</v>
      </c>
      <c r="K35" s="5"/>
    </row>
    <row r="36" spans="1:11" ht="6" customHeight="1" thickBot="1" x14ac:dyDescent="0.3">
      <c r="A36" s="31"/>
      <c r="B36" s="31"/>
      <c r="C36" s="24"/>
      <c r="D36" s="24"/>
      <c r="E36" s="24"/>
      <c r="F36" s="24"/>
      <c r="G36" s="24"/>
      <c r="H36" s="24"/>
      <c r="I36" s="24"/>
      <c r="J36" s="24"/>
      <c r="K36" s="56"/>
    </row>
    <row r="37" spans="1:11" ht="12" customHeight="1" x14ac:dyDescent="0.25">
      <c r="A37" s="31"/>
      <c r="B37" s="31"/>
      <c r="C37" s="52" t="s">
        <v>38</v>
      </c>
      <c r="D37" s="26"/>
      <c r="E37" s="13"/>
      <c r="F37" s="13"/>
      <c r="G37" s="13"/>
      <c r="H37" s="13"/>
      <c r="I37" s="13"/>
      <c r="J37" s="48" t="s">
        <v>35</v>
      </c>
      <c r="K37" s="5"/>
    </row>
    <row r="38" spans="1:11" ht="12" customHeight="1" x14ac:dyDescent="0.25">
      <c r="A38" s="31"/>
      <c r="B38" s="31"/>
      <c r="C38" s="52"/>
      <c r="D38" s="26"/>
      <c r="E38" s="13"/>
      <c r="F38" s="13"/>
      <c r="G38" s="13"/>
      <c r="H38" s="13"/>
      <c r="I38" s="13"/>
      <c r="J38" s="48"/>
      <c r="K38" s="58"/>
    </row>
    <row r="39" spans="1:11" ht="12.95" customHeight="1" x14ac:dyDescent="0.25">
      <c r="A39" s="31"/>
      <c r="B39" s="31"/>
      <c r="C39" s="25"/>
      <c r="D39" s="27"/>
      <c r="E39" s="13"/>
      <c r="F39" s="13"/>
      <c r="G39" s="13"/>
      <c r="H39" s="13"/>
      <c r="I39" s="13"/>
      <c r="J39" s="13"/>
      <c r="K39" s="5"/>
    </row>
    <row r="40" spans="1:11" s="32" customFormat="1" ht="20.100000000000001" customHeight="1" x14ac:dyDescent="0.25">
      <c r="A40" s="31"/>
      <c r="B40" s="39"/>
      <c r="C40" s="59" t="s">
        <v>40</v>
      </c>
      <c r="D40" s="40"/>
      <c r="E40" s="40"/>
      <c r="F40" s="40"/>
      <c r="G40" s="40"/>
      <c r="H40" s="40"/>
      <c r="I40" s="40"/>
      <c r="J40" s="41"/>
      <c r="K40" s="42"/>
    </row>
    <row r="41" spans="1:11" ht="12.95" customHeight="1" x14ac:dyDescent="0.25">
      <c r="A41" s="31"/>
      <c r="B41" s="31"/>
      <c r="C41" s="25"/>
      <c r="D41" s="27"/>
      <c r="E41" s="13"/>
      <c r="F41" s="13"/>
      <c r="G41" s="13"/>
      <c r="H41" s="13"/>
      <c r="I41" s="13"/>
      <c r="J41" s="13"/>
      <c r="K41" s="5"/>
    </row>
    <row r="42" spans="1:11" ht="12" customHeight="1" x14ac:dyDescent="0.25">
      <c r="A42" s="31"/>
      <c r="B42" s="31"/>
      <c r="C42" s="27"/>
      <c r="D42" s="27"/>
      <c r="E42" s="13"/>
      <c r="F42" s="13"/>
      <c r="G42" s="13"/>
      <c r="H42" s="13"/>
      <c r="I42" s="13"/>
      <c r="J42" s="13"/>
      <c r="K42" s="5"/>
    </row>
    <row r="43" spans="1:11" ht="12" customHeight="1" x14ac:dyDescent="0.25">
      <c r="A43" s="31"/>
      <c r="B43" s="31"/>
      <c r="C43" s="25"/>
      <c r="D43" s="25"/>
      <c r="E43" s="13"/>
      <c r="F43" s="13"/>
      <c r="G43" s="13"/>
      <c r="H43" s="13"/>
      <c r="I43" s="13"/>
      <c r="J43" s="13"/>
      <c r="K43" s="56"/>
    </row>
    <row r="44" spans="1:11" ht="12" customHeight="1" x14ac:dyDescent="0.25">
      <c r="A44" s="31"/>
      <c r="B44" s="31"/>
      <c r="C44" s="25"/>
      <c r="D44" s="25"/>
      <c r="E44" s="13"/>
      <c r="F44" s="13"/>
      <c r="G44" s="13"/>
      <c r="H44" s="13"/>
      <c r="I44" s="13"/>
      <c r="J44" s="13"/>
      <c r="K44" s="56"/>
    </row>
    <row r="45" spans="1:11" ht="12" customHeight="1" x14ac:dyDescent="0.25">
      <c r="A45" s="31"/>
      <c r="B45" s="31"/>
      <c r="C45" s="26"/>
      <c r="D45" s="26"/>
      <c r="E45" s="13"/>
      <c r="F45" s="13"/>
      <c r="G45" s="13"/>
      <c r="H45" s="13"/>
      <c r="I45" s="13"/>
      <c r="J45" s="13"/>
      <c r="K45" s="56"/>
    </row>
    <row r="46" spans="1:11" ht="12" customHeight="1" x14ac:dyDescent="0.25">
      <c r="A46" s="31"/>
      <c r="B46" s="31"/>
      <c r="C46" s="25"/>
      <c r="D46" s="27"/>
      <c r="E46" s="13"/>
      <c r="F46" s="13"/>
      <c r="G46" s="13"/>
      <c r="H46" s="13"/>
      <c r="I46" s="13"/>
      <c r="J46" s="13"/>
      <c r="K46" s="56"/>
    </row>
    <row r="47" spans="1:11" ht="12" customHeight="1" x14ac:dyDescent="0.25">
      <c r="A47" s="31"/>
      <c r="B47" s="31"/>
      <c r="C47" s="25"/>
      <c r="D47" s="27"/>
      <c r="E47" s="13"/>
      <c r="F47" s="13"/>
      <c r="G47" s="13"/>
      <c r="H47" s="13"/>
      <c r="I47" s="13"/>
      <c r="J47" s="13"/>
      <c r="K47" s="56"/>
    </row>
    <row r="48" spans="1:11" ht="12" customHeight="1" x14ac:dyDescent="0.25">
      <c r="A48" s="31"/>
      <c r="B48" s="31"/>
      <c r="C48" s="27"/>
      <c r="D48" s="27"/>
      <c r="E48" s="13"/>
      <c r="F48" s="13"/>
      <c r="G48" s="13"/>
      <c r="H48" s="13"/>
      <c r="I48" s="13"/>
      <c r="J48" s="13"/>
      <c r="K48" s="56"/>
    </row>
    <row r="49" spans="1:11" ht="12" customHeight="1" x14ac:dyDescent="0.25">
      <c r="A49" s="31"/>
      <c r="B49" s="31"/>
      <c r="C49" s="25"/>
      <c r="D49" s="25"/>
      <c r="E49" s="13"/>
      <c r="F49" s="13"/>
      <c r="G49" s="13"/>
      <c r="H49" s="13"/>
      <c r="I49" s="13"/>
      <c r="J49" s="13"/>
      <c r="K49" s="56"/>
    </row>
    <row r="50" spans="1:11" ht="12" customHeight="1" x14ac:dyDescent="0.25">
      <c r="A50" s="31"/>
      <c r="B50" s="31"/>
      <c r="C50" s="25"/>
      <c r="D50" s="25"/>
      <c r="E50" s="13"/>
      <c r="F50" s="13"/>
      <c r="G50" s="13"/>
      <c r="H50" s="13"/>
      <c r="I50" s="13"/>
      <c r="J50" s="13"/>
      <c r="K50" s="56"/>
    </row>
    <row r="51" spans="1:11" ht="12" customHeight="1" x14ac:dyDescent="0.25">
      <c r="A51" s="31"/>
      <c r="B51" s="31"/>
      <c r="C51" s="26"/>
      <c r="D51" s="26"/>
      <c r="E51" s="13"/>
      <c r="F51" s="13"/>
      <c r="G51" s="13"/>
      <c r="H51" s="13"/>
      <c r="I51" s="13"/>
      <c r="J51" s="13"/>
      <c r="K51" s="56"/>
    </row>
    <row r="52" spans="1:11" ht="12" customHeight="1" x14ac:dyDescent="0.25">
      <c r="A52" s="31"/>
      <c r="B52" s="31"/>
      <c r="C52" s="25"/>
      <c r="D52" s="27"/>
      <c r="E52" s="13"/>
      <c r="F52" s="13"/>
      <c r="G52" s="13"/>
      <c r="H52" s="13"/>
      <c r="I52" s="13"/>
      <c r="J52" s="13"/>
      <c r="K52" s="56"/>
    </row>
    <row r="53" spans="1:11" ht="12" customHeight="1" x14ac:dyDescent="0.25">
      <c r="A53" s="31"/>
      <c r="B53" s="31"/>
      <c r="C53" s="25"/>
      <c r="D53" s="27"/>
      <c r="E53" s="13"/>
      <c r="F53" s="13"/>
      <c r="G53" s="13"/>
      <c r="H53" s="13"/>
      <c r="I53" s="13"/>
      <c r="J53" s="13"/>
      <c r="K53" s="56"/>
    </row>
    <row r="54" spans="1:11" ht="12" customHeight="1" x14ac:dyDescent="0.25">
      <c r="A54" s="31"/>
      <c r="B54" s="31"/>
      <c r="C54" s="27"/>
      <c r="D54" s="27"/>
      <c r="E54" s="13"/>
      <c r="F54" s="13"/>
      <c r="G54" s="13"/>
      <c r="H54" s="13"/>
      <c r="I54" s="13"/>
      <c r="J54" s="13"/>
      <c r="K54" s="56"/>
    </row>
    <row r="55" spans="1:11" ht="12" customHeight="1" x14ac:dyDescent="0.25">
      <c r="A55" s="31"/>
      <c r="B55" s="31"/>
      <c r="C55" s="25"/>
      <c r="D55" s="25"/>
      <c r="E55" s="13"/>
      <c r="F55" s="13"/>
      <c r="G55" s="13"/>
      <c r="H55" s="13"/>
      <c r="I55" s="13"/>
      <c r="J55" s="13"/>
      <c r="K55" s="56"/>
    </row>
    <row r="56" spans="1:11" ht="12" customHeight="1" x14ac:dyDescent="0.25">
      <c r="A56" s="31"/>
      <c r="B56" s="31"/>
      <c r="C56" s="25"/>
      <c r="D56" s="25"/>
      <c r="E56" s="13"/>
      <c r="F56" s="13"/>
      <c r="G56" s="13"/>
      <c r="H56" s="13"/>
      <c r="I56" s="13"/>
      <c r="J56" s="13"/>
      <c r="K56" s="56"/>
    </row>
    <row r="57" spans="1:11" ht="12" customHeight="1" x14ac:dyDescent="0.25">
      <c r="A57" s="31"/>
      <c r="B57" s="31"/>
      <c r="C57" s="26"/>
      <c r="D57" s="26"/>
      <c r="E57" s="13"/>
      <c r="F57" s="13"/>
      <c r="G57" s="13"/>
      <c r="H57" s="13"/>
      <c r="I57" s="13"/>
      <c r="J57" s="13"/>
      <c r="K57" s="56"/>
    </row>
    <row r="58" spans="1:11" ht="12" customHeight="1" x14ac:dyDescent="0.25">
      <c r="A58" s="31"/>
      <c r="B58" s="31"/>
      <c r="C58" s="25"/>
      <c r="D58" s="27"/>
      <c r="E58" s="13"/>
      <c r="F58" s="13"/>
      <c r="G58" s="13"/>
      <c r="H58" s="13"/>
      <c r="I58" s="13"/>
      <c r="J58" s="13"/>
      <c r="K58" s="56"/>
    </row>
    <row r="59" spans="1:11" ht="12" customHeight="1" x14ac:dyDescent="0.25">
      <c r="A59" s="31"/>
      <c r="B59" s="31"/>
      <c r="C59" s="25"/>
      <c r="D59" s="27"/>
      <c r="E59" s="13"/>
      <c r="F59" s="13"/>
      <c r="G59" s="13"/>
      <c r="H59" s="13"/>
      <c r="I59" s="13"/>
      <c r="J59" s="13"/>
      <c r="K59" s="56"/>
    </row>
    <row r="60" spans="1:11" ht="12" customHeight="1" x14ac:dyDescent="0.25">
      <c r="A60" s="31"/>
      <c r="B60" s="31"/>
      <c r="C60" s="27"/>
      <c r="D60" s="27"/>
      <c r="E60" s="13"/>
      <c r="F60" s="13"/>
      <c r="G60" s="13"/>
      <c r="H60" s="13"/>
      <c r="I60" s="13"/>
      <c r="J60" s="13"/>
      <c r="K60" s="56"/>
    </row>
    <row r="61" spans="1:11" ht="6" customHeight="1" thickBot="1" x14ac:dyDescent="0.3">
      <c r="A61" s="31"/>
      <c r="B61" s="31"/>
      <c r="C61" s="24"/>
      <c r="D61" s="24"/>
      <c r="E61" s="24"/>
      <c r="F61" s="24"/>
      <c r="G61" s="24"/>
      <c r="H61" s="24"/>
      <c r="I61" s="24"/>
      <c r="J61" s="24"/>
      <c r="K61" s="58"/>
    </row>
    <row r="62" spans="1:11" ht="12.95" customHeight="1" x14ac:dyDescent="0.25">
      <c r="A62" s="31"/>
      <c r="B62" s="31"/>
      <c r="C62" s="27"/>
      <c r="D62" s="27"/>
      <c r="E62" s="13"/>
      <c r="F62" s="13"/>
      <c r="G62" s="13"/>
      <c r="H62" s="13"/>
      <c r="I62" s="13"/>
      <c r="J62" s="13"/>
      <c r="K62" s="5"/>
    </row>
    <row r="63" spans="1:11" ht="12.95" customHeight="1" x14ac:dyDescent="0.25">
      <c r="A63" s="31"/>
      <c r="B63" s="31"/>
      <c r="C63" s="27"/>
      <c r="D63" s="26"/>
      <c r="E63" s="13"/>
      <c r="F63" s="13"/>
      <c r="G63" s="13"/>
      <c r="H63" s="13"/>
      <c r="I63" s="13"/>
      <c r="J63" s="13"/>
      <c r="K63" s="5"/>
    </row>
    <row r="197" spans="6:17" x14ac:dyDescent="0.25">
      <c r="H197" s="8"/>
      <c r="I197" s="8"/>
      <c r="J197" s="8"/>
      <c r="K197" s="8"/>
      <c r="L197" s="8"/>
      <c r="M197" s="8"/>
    </row>
    <row r="198" spans="6:17" x14ac:dyDescent="0.25">
      <c r="H198" s="8"/>
      <c r="I198" s="8"/>
      <c r="J198" s="8"/>
      <c r="K198" s="8"/>
      <c r="L198" s="8"/>
      <c r="M198" s="8"/>
    </row>
    <row r="199" spans="6:17" x14ac:dyDescent="0.25">
      <c r="H199" s="8"/>
      <c r="I199" s="8"/>
      <c r="J199" s="8"/>
      <c r="K199" s="8"/>
      <c r="L199" s="8"/>
      <c r="M199" s="8"/>
    </row>
    <row r="200" spans="6:17" x14ac:dyDescent="0.25">
      <c r="G200" s="8"/>
      <c r="H200" s="8"/>
      <c r="I200" s="8"/>
      <c r="J200" s="8"/>
      <c r="K200" s="8"/>
      <c r="L200" s="8"/>
      <c r="M200" s="8"/>
      <c r="N200" s="8"/>
      <c r="O200" s="8"/>
    </row>
    <row r="201" spans="6:17" x14ac:dyDescent="0.25"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</row>
    <row r="202" spans="6:17" x14ac:dyDescent="0.25">
      <c r="F202" s="9"/>
      <c r="G202" s="8"/>
      <c r="H202" s="8"/>
      <c r="I202" s="8"/>
      <c r="J202" s="8"/>
      <c r="K202" s="8"/>
      <c r="L202" s="8"/>
      <c r="M202" s="8"/>
      <c r="N202" s="8"/>
      <c r="O202" s="9"/>
      <c r="P202" s="9"/>
      <c r="Q202" s="9"/>
    </row>
    <row r="203" spans="6:17" x14ac:dyDescent="0.25">
      <c r="F203" s="9"/>
      <c r="G203" s="8"/>
      <c r="H203" s="8"/>
      <c r="I203" s="8"/>
      <c r="J203" s="8"/>
      <c r="K203" s="8"/>
      <c r="L203" s="8"/>
      <c r="M203" s="8"/>
      <c r="N203" s="8"/>
      <c r="O203" s="9"/>
      <c r="P203" s="9"/>
      <c r="Q203" s="9"/>
    </row>
    <row r="204" spans="6:17" x14ac:dyDescent="0.25">
      <c r="F204" s="9"/>
      <c r="G204" s="8"/>
      <c r="H204" s="8"/>
      <c r="I204" s="8"/>
      <c r="J204" s="8"/>
      <c r="K204" s="8"/>
      <c r="L204" s="8"/>
      <c r="M204" s="8"/>
      <c r="N204" s="8"/>
      <c r="O204" s="9"/>
      <c r="P204" s="9"/>
      <c r="Q204" s="9"/>
    </row>
    <row r="205" spans="6:17" x14ac:dyDescent="0.25">
      <c r="F205" s="9"/>
      <c r="G205" s="8"/>
      <c r="H205" s="8"/>
      <c r="I205" s="8"/>
      <c r="J205" s="8"/>
      <c r="K205" s="8"/>
      <c r="L205" s="8"/>
      <c r="M205" s="8"/>
      <c r="N205" s="8"/>
      <c r="O205" s="9"/>
      <c r="P205" s="9"/>
      <c r="Q205" s="9"/>
    </row>
    <row r="206" spans="6:17" x14ac:dyDescent="0.25">
      <c r="F206" s="9"/>
      <c r="G206" s="29"/>
      <c r="H206" s="29"/>
      <c r="I206" s="29"/>
      <c r="J206" s="29"/>
      <c r="K206" s="29"/>
      <c r="L206" s="8"/>
      <c r="M206" s="8"/>
      <c r="N206" s="8"/>
      <c r="O206" s="9"/>
      <c r="P206" s="9"/>
      <c r="Q206" s="9"/>
    </row>
    <row r="207" spans="6:17" x14ac:dyDescent="0.25">
      <c r="F207" s="9"/>
      <c r="G207" s="29"/>
      <c r="H207" s="29"/>
      <c r="I207" s="29"/>
      <c r="J207" s="29"/>
      <c r="K207" s="29"/>
      <c r="L207" s="8"/>
      <c r="M207" s="8"/>
      <c r="N207" s="8"/>
      <c r="O207" s="9"/>
      <c r="P207" s="9"/>
      <c r="Q207" s="9"/>
    </row>
    <row r="208" spans="6:17" x14ac:dyDescent="0.2">
      <c r="F208" s="9"/>
      <c r="G208" s="29"/>
      <c r="H208" s="28">
        <v>314585</v>
      </c>
      <c r="I208" s="28">
        <v>372586</v>
      </c>
      <c r="J208" s="28">
        <f>SUM(H208:I208)</f>
        <v>687171</v>
      </c>
      <c r="K208" s="28"/>
      <c r="L208" s="8"/>
      <c r="M208" s="8"/>
      <c r="N208" s="8"/>
      <c r="O208" s="9"/>
      <c r="P208" s="9"/>
      <c r="Q208" s="9"/>
    </row>
    <row r="209" spans="6:17" x14ac:dyDescent="0.25">
      <c r="F209" s="9"/>
      <c r="G209" s="29"/>
      <c r="H209" s="29"/>
      <c r="I209" s="29"/>
      <c r="J209" s="29"/>
      <c r="K209" s="29"/>
      <c r="L209" s="8"/>
      <c r="M209" s="8"/>
      <c r="N209" s="8"/>
      <c r="O209" s="9"/>
      <c r="P209" s="9"/>
      <c r="Q209" s="9"/>
    </row>
    <row r="210" spans="6:17" x14ac:dyDescent="0.25">
      <c r="F210" s="9"/>
      <c r="G210" s="29"/>
      <c r="H210" s="29"/>
      <c r="I210" s="29"/>
      <c r="J210" s="29"/>
      <c r="K210" s="29"/>
      <c r="L210" s="8"/>
      <c r="M210" s="8"/>
      <c r="N210" s="8"/>
      <c r="O210" s="9"/>
      <c r="P210" s="9"/>
      <c r="Q210" s="9"/>
    </row>
    <row r="211" spans="6:17" x14ac:dyDescent="0.25">
      <c r="F211" s="9"/>
      <c r="G211" s="8"/>
      <c r="H211" s="8"/>
      <c r="I211" s="8"/>
      <c r="J211" s="8"/>
      <c r="K211" s="8"/>
      <c r="L211" s="8"/>
      <c r="M211" s="8"/>
      <c r="N211" s="8"/>
      <c r="O211" s="9"/>
      <c r="P211" s="9"/>
      <c r="Q211" s="9"/>
    </row>
    <row r="212" spans="6:17" x14ac:dyDescent="0.25">
      <c r="F212" s="9"/>
      <c r="G212" s="8"/>
      <c r="H212" s="8"/>
      <c r="I212" s="8"/>
      <c r="J212" s="8"/>
      <c r="K212" s="8"/>
      <c r="L212" s="8"/>
      <c r="M212" s="8"/>
      <c r="N212" s="8"/>
      <c r="O212" s="9"/>
      <c r="P212" s="9"/>
      <c r="Q212" s="9"/>
    </row>
    <row r="213" spans="6:17" x14ac:dyDescent="0.25">
      <c r="G213" s="7"/>
      <c r="H213" s="8"/>
      <c r="I213" s="8"/>
      <c r="J213" s="8"/>
      <c r="K213" s="8"/>
      <c r="L213" s="8"/>
      <c r="M213" s="8"/>
      <c r="N213" s="8"/>
      <c r="O213" s="8"/>
      <c r="P213" s="7"/>
    </row>
    <row r="214" spans="6:17" x14ac:dyDescent="0.25">
      <c r="G214" s="7"/>
      <c r="H214" s="8"/>
      <c r="I214" s="8"/>
      <c r="J214" s="8"/>
      <c r="K214" s="8"/>
      <c r="L214" s="8"/>
      <c r="M214" s="8"/>
      <c r="N214" s="7"/>
      <c r="O214" s="7"/>
      <c r="P214" s="7"/>
    </row>
    <row r="215" spans="6:17" x14ac:dyDescent="0.25">
      <c r="G215" s="7"/>
      <c r="H215" s="8"/>
      <c r="I215" s="8"/>
      <c r="J215" s="8"/>
      <c r="K215" s="8"/>
      <c r="L215" s="8"/>
      <c r="M215" s="8"/>
      <c r="N215" s="7"/>
      <c r="O215" s="7"/>
      <c r="P215" s="7"/>
    </row>
    <row r="216" spans="6:17" x14ac:dyDescent="0.25">
      <c r="G216" s="7"/>
      <c r="H216" s="8"/>
      <c r="I216" s="8"/>
      <c r="J216" s="8"/>
      <c r="K216" s="8"/>
      <c r="L216" s="8"/>
      <c r="M216" s="8"/>
      <c r="N216" s="7"/>
      <c r="O216" s="7"/>
      <c r="P216" s="7"/>
    </row>
    <row r="217" spans="6:17" x14ac:dyDescent="0.25">
      <c r="G217" s="7"/>
      <c r="H217" s="7"/>
      <c r="I217" s="7"/>
      <c r="J217" s="7"/>
      <c r="K217" s="7"/>
      <c r="L217" s="7"/>
      <c r="M217" s="7"/>
      <c r="N217" s="7"/>
      <c r="O217" s="7"/>
      <c r="P217" s="7"/>
    </row>
    <row r="218" spans="6:17" x14ac:dyDescent="0.25">
      <c r="G218" s="7"/>
      <c r="H218" s="7"/>
      <c r="I218" s="7"/>
      <c r="J218" s="7"/>
      <c r="K218" s="7"/>
      <c r="L218" s="7"/>
      <c r="M218" s="7"/>
      <c r="N218" s="7"/>
      <c r="O218" s="7"/>
      <c r="P218" s="7"/>
    </row>
  </sheetData>
  <conditionalFormatting sqref="H16:J16">
    <cfRule type="cellIs" dxfId="18" priority="10" stopIfTrue="1" operator="equal">
      <formula>""" """</formula>
    </cfRule>
  </conditionalFormatting>
  <pageMargins left="0" right="0.15748031496062992" top="0" bottom="0.23622047244094491" header="0" footer="0.23622047244094491"/>
  <pageSetup paperSize="9" scale="95" orientation="portrait" r:id="rId1"/>
  <headerFooter>
    <oddFooter>&amp;R&amp;"Noto Sans,Normal"&amp;8
&amp;"Source Sans Pro,Normal"&amp;9Servicio de Información y Difusión. &amp;"Source Sans Pro,Negrita"Año 2020 | &amp;P</oddFooter>
  </headerFooter>
  <ignoredErrors>
    <ignoredError sqref="J20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9"/>
  <sheetViews>
    <sheetView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3.85546875" style="32" customWidth="1"/>
    <col min="3" max="3" width="32.28515625" style="6" customWidth="1"/>
    <col min="4" max="4" width="7.42578125" style="6" bestFit="1" customWidth="1"/>
    <col min="5" max="5" width="5.5703125" style="6" bestFit="1" customWidth="1"/>
    <col min="6" max="6" width="8.7109375" style="6" customWidth="1"/>
    <col min="7" max="8" width="7.7109375" style="6" customWidth="1"/>
    <col min="9" max="9" width="5" style="6" bestFit="1" customWidth="1"/>
    <col min="10" max="10" width="7.7109375" style="6" customWidth="1"/>
    <col min="11" max="11" width="6.7109375" style="6" bestFit="1" customWidth="1"/>
    <col min="12" max="12" width="7.28515625" style="6" customWidth="1"/>
    <col min="13" max="14" width="5.28515625" style="6" customWidth="1"/>
    <col min="15" max="16384" width="8.7109375" style="6"/>
  </cols>
  <sheetData>
    <row r="1" spans="1:17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P1" s="33"/>
    </row>
    <row r="2" spans="1:17" s="32" customFormat="1" ht="18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P2" s="33"/>
    </row>
    <row r="3" spans="1:17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P3" s="33"/>
    </row>
    <row r="4" spans="1:17" s="32" customFormat="1" ht="15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Q4" s="34"/>
    </row>
    <row r="5" spans="1:17" s="32" customForma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7" s="32" customFormat="1" ht="15.75" customHeight="1" x14ac:dyDescent="0.25">
      <c r="A6" s="31"/>
      <c r="B6" s="35"/>
      <c r="C6" s="31"/>
      <c r="D6" s="31"/>
      <c r="E6" s="31"/>
      <c r="F6" s="31"/>
      <c r="G6" s="31"/>
      <c r="H6" s="31"/>
      <c r="I6" s="31"/>
      <c r="J6" s="31"/>
      <c r="K6" s="31"/>
      <c r="L6" s="31"/>
      <c r="M6" s="36"/>
    </row>
    <row r="7" spans="1:17" s="32" customFormat="1" ht="15.75" customHeight="1" x14ac:dyDescent="0.25">
      <c r="A7" s="31"/>
      <c r="B7" s="35"/>
      <c r="C7" s="60" t="s">
        <v>12</v>
      </c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7" s="32" customFormat="1" ht="15.75" customHeight="1" x14ac:dyDescent="0.25">
      <c r="A8" s="31"/>
      <c r="B8" s="35"/>
      <c r="C8" s="61" t="s">
        <v>13</v>
      </c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7" s="32" customFormat="1" ht="12.9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7" s="32" customFormat="1" ht="20.100000000000001" customHeight="1" x14ac:dyDescent="0.25">
      <c r="A10" s="31"/>
      <c r="B10" s="39"/>
      <c r="C10" s="59" t="s">
        <v>57</v>
      </c>
      <c r="D10" s="40"/>
      <c r="E10" s="40"/>
      <c r="F10" s="40"/>
      <c r="G10" s="40"/>
      <c r="H10" s="40"/>
      <c r="I10" s="40"/>
      <c r="J10" s="40"/>
      <c r="K10" s="40"/>
      <c r="L10" s="41"/>
      <c r="M10" s="42"/>
    </row>
    <row r="11" spans="1:17" s="32" customFormat="1" ht="12.95" customHeight="1" x14ac:dyDescent="0.25">
      <c r="A11" s="31"/>
      <c r="B11" s="43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</row>
    <row r="12" spans="1:17" s="32" customFormat="1" ht="18" customHeight="1" x14ac:dyDescent="0.25">
      <c r="A12" s="31"/>
      <c r="B12" s="31"/>
      <c r="C12" s="57"/>
      <c r="D12" s="51"/>
      <c r="E12" s="74"/>
      <c r="F12" s="54" t="s">
        <v>3</v>
      </c>
      <c r="G12" s="62"/>
      <c r="H12" s="62"/>
      <c r="I12" s="62"/>
      <c r="J12" s="73"/>
      <c r="K12" s="73"/>
      <c r="L12" s="72"/>
      <c r="M12" s="46"/>
    </row>
    <row r="13" spans="1:17" ht="15" customHeight="1" x14ac:dyDescent="0.25">
      <c r="A13" s="31"/>
      <c r="B13" s="31"/>
      <c r="C13" s="22" t="s">
        <v>58</v>
      </c>
      <c r="D13" s="47"/>
      <c r="E13" s="47"/>
      <c r="F13" s="47"/>
      <c r="G13" s="62"/>
      <c r="H13" s="62"/>
      <c r="I13" s="62"/>
      <c r="J13" s="73"/>
      <c r="K13" s="73"/>
      <c r="L13" s="72"/>
      <c r="M13" s="12"/>
    </row>
    <row r="14" spans="1:17" ht="15" customHeight="1" x14ac:dyDescent="0.25">
      <c r="A14" s="31"/>
      <c r="B14" s="43"/>
      <c r="C14" s="21" t="s">
        <v>59</v>
      </c>
      <c r="D14" s="62"/>
      <c r="E14" s="62"/>
      <c r="F14" s="62">
        <v>120</v>
      </c>
      <c r="G14" s="62"/>
      <c r="H14" s="62"/>
      <c r="I14" s="62"/>
      <c r="J14" s="73"/>
      <c r="K14" s="73"/>
      <c r="L14" s="72"/>
      <c r="M14" s="11"/>
    </row>
    <row r="15" spans="1:17" ht="15" customHeight="1" x14ac:dyDescent="0.25">
      <c r="A15" s="31"/>
      <c r="B15" s="31"/>
      <c r="C15" s="21" t="s">
        <v>60</v>
      </c>
      <c r="D15" s="62"/>
      <c r="E15" s="62"/>
      <c r="F15" s="62">
        <v>2</v>
      </c>
      <c r="G15" s="62"/>
      <c r="H15" s="62"/>
      <c r="I15" s="62"/>
      <c r="J15" s="73"/>
      <c r="K15" s="73"/>
      <c r="L15" s="72"/>
      <c r="M15" s="11"/>
    </row>
    <row r="16" spans="1:17" ht="15" customHeight="1" x14ac:dyDescent="0.25">
      <c r="A16" s="31"/>
      <c r="B16" s="43"/>
      <c r="C16" s="22" t="s">
        <v>61</v>
      </c>
      <c r="D16" s="47"/>
      <c r="E16" s="47"/>
      <c r="F16" s="47"/>
      <c r="G16" s="62"/>
      <c r="H16" s="62"/>
      <c r="I16" s="62"/>
      <c r="J16" s="73"/>
      <c r="K16" s="73"/>
      <c r="L16" s="72"/>
      <c r="M16" s="12"/>
    </row>
    <row r="17" spans="1:13" ht="15" customHeight="1" x14ac:dyDescent="0.25">
      <c r="A17" s="31"/>
      <c r="B17" s="31"/>
      <c r="C17" s="21" t="s">
        <v>62</v>
      </c>
      <c r="D17" s="62"/>
      <c r="E17" s="62"/>
      <c r="F17" s="62">
        <v>438</v>
      </c>
      <c r="G17" s="62"/>
      <c r="H17" s="62"/>
      <c r="I17" s="62"/>
      <c r="J17" s="73"/>
      <c r="K17" s="73"/>
      <c r="L17" s="72"/>
      <c r="M17" s="11"/>
    </row>
    <row r="18" spans="1:13" ht="15" customHeight="1" x14ac:dyDescent="0.25">
      <c r="A18" s="31"/>
      <c r="B18" s="31"/>
      <c r="C18" s="21" t="s">
        <v>63</v>
      </c>
      <c r="D18" s="62"/>
      <c r="E18" s="62"/>
      <c r="F18" s="62">
        <v>43</v>
      </c>
      <c r="G18" s="62"/>
      <c r="H18" s="62"/>
      <c r="I18" s="62"/>
      <c r="J18" s="73"/>
      <c r="K18" s="73"/>
      <c r="L18" s="72"/>
      <c r="M18" s="11"/>
    </row>
    <row r="19" spans="1:13" ht="15" customHeight="1" x14ac:dyDescent="0.25">
      <c r="A19" s="31"/>
      <c r="B19" s="31"/>
      <c r="C19" s="21" t="s">
        <v>64</v>
      </c>
      <c r="D19" s="62"/>
      <c r="E19" s="62"/>
      <c r="F19" s="62">
        <v>418</v>
      </c>
      <c r="G19" s="62"/>
      <c r="H19" s="62"/>
      <c r="I19" s="62"/>
      <c r="J19" s="73"/>
      <c r="K19" s="73"/>
      <c r="L19" s="72"/>
      <c r="M19" s="11"/>
    </row>
    <row r="20" spans="1:13" ht="15" customHeight="1" x14ac:dyDescent="0.25">
      <c r="A20" s="31"/>
      <c r="B20" s="31"/>
      <c r="C20" s="21" t="s">
        <v>65</v>
      </c>
      <c r="D20" s="62"/>
      <c r="E20" s="62"/>
      <c r="F20" s="62">
        <v>135</v>
      </c>
      <c r="G20" s="62"/>
      <c r="H20" s="62"/>
      <c r="I20" s="62"/>
      <c r="J20" s="73"/>
      <c r="K20" s="73"/>
      <c r="L20" s="72"/>
      <c r="M20" s="11"/>
    </row>
    <row r="21" spans="1:13" ht="15" customHeight="1" x14ac:dyDescent="0.25">
      <c r="A21" s="31"/>
      <c r="B21" s="43"/>
      <c r="C21" s="22" t="s">
        <v>66</v>
      </c>
      <c r="D21" s="47"/>
      <c r="E21" s="47"/>
      <c r="F21" s="47"/>
      <c r="G21" s="62"/>
      <c r="H21" s="62"/>
      <c r="I21" s="62"/>
      <c r="J21" s="73"/>
      <c r="K21" s="73"/>
      <c r="L21" s="72"/>
      <c r="M21" s="11"/>
    </row>
    <row r="22" spans="1:13" ht="15" customHeight="1" x14ac:dyDescent="0.25">
      <c r="A22" s="31"/>
      <c r="B22" s="43"/>
      <c r="C22" s="21" t="s">
        <v>67</v>
      </c>
      <c r="D22" s="62"/>
      <c r="E22" s="62"/>
      <c r="F22" s="92">
        <v>0</v>
      </c>
      <c r="G22" s="62"/>
      <c r="H22" s="62"/>
      <c r="I22" s="62"/>
      <c r="J22" s="73"/>
      <c r="K22" s="73"/>
      <c r="L22" s="72"/>
      <c r="M22" s="11"/>
    </row>
    <row r="23" spans="1:13" ht="15" customHeight="1" x14ac:dyDescent="0.25">
      <c r="A23" s="31"/>
      <c r="B23" s="43"/>
      <c r="C23" s="21" t="s">
        <v>68</v>
      </c>
      <c r="D23" s="62"/>
      <c r="E23" s="62"/>
      <c r="F23" s="62">
        <v>871</v>
      </c>
      <c r="G23" s="62"/>
      <c r="H23" s="62"/>
      <c r="I23" s="62"/>
      <c r="J23" s="73"/>
      <c r="K23" s="73"/>
      <c r="L23" s="72"/>
      <c r="M23" s="11"/>
    </row>
    <row r="24" spans="1:13" ht="15" customHeight="1" x14ac:dyDescent="0.25">
      <c r="A24" s="31"/>
      <c r="B24" s="43"/>
      <c r="C24" s="21" t="s">
        <v>69</v>
      </c>
      <c r="D24" s="62"/>
      <c r="E24" s="62"/>
      <c r="F24" s="62">
        <v>68</v>
      </c>
      <c r="G24" s="62"/>
      <c r="H24" s="62"/>
      <c r="I24" s="62"/>
      <c r="J24" s="73"/>
      <c r="K24" s="73"/>
      <c r="L24" s="72"/>
      <c r="M24" s="11"/>
    </row>
    <row r="25" spans="1:13" ht="15" customHeight="1" x14ac:dyDescent="0.25">
      <c r="A25" s="31"/>
      <c r="B25" s="43"/>
      <c r="C25" s="21" t="s">
        <v>70</v>
      </c>
      <c r="D25" s="62"/>
      <c r="E25" s="62"/>
      <c r="F25" s="62">
        <v>214</v>
      </c>
      <c r="G25" s="62"/>
      <c r="H25" s="62"/>
      <c r="I25" s="62"/>
      <c r="J25" s="73"/>
      <c r="K25" s="73"/>
      <c r="L25" s="72"/>
      <c r="M25" s="11"/>
    </row>
    <row r="26" spans="1:13" ht="6" customHeight="1" thickBot="1" x14ac:dyDescent="0.3">
      <c r="A26" s="31"/>
      <c r="B26" s="31"/>
      <c r="C26" s="24"/>
      <c r="D26" s="24"/>
      <c r="E26" s="24"/>
      <c r="F26" s="24"/>
      <c r="G26" s="62"/>
      <c r="H26" s="62"/>
      <c r="I26" s="62"/>
      <c r="J26" s="73"/>
      <c r="K26" s="73"/>
      <c r="L26" s="72"/>
      <c r="M26" s="75"/>
    </row>
    <row r="27" spans="1:13" ht="12" customHeight="1" x14ac:dyDescent="0.25">
      <c r="A27" s="31"/>
      <c r="B27" s="43"/>
      <c r="C27" s="52" t="s">
        <v>38</v>
      </c>
      <c r="D27" s="62"/>
      <c r="E27" s="62"/>
      <c r="F27" s="48" t="s">
        <v>35</v>
      </c>
      <c r="G27" s="62"/>
      <c r="H27" s="62"/>
      <c r="I27" s="62"/>
      <c r="J27" s="73"/>
      <c r="K27" s="73"/>
      <c r="L27" s="48"/>
      <c r="M27" s="11"/>
    </row>
    <row r="28" spans="1:13" ht="12.95" customHeight="1" x14ac:dyDescent="0.25">
      <c r="A28" s="31"/>
      <c r="B28" s="43"/>
      <c r="C28" s="52"/>
      <c r="D28" s="62"/>
      <c r="E28" s="62"/>
      <c r="F28" s="62"/>
      <c r="G28" s="62"/>
      <c r="H28" s="62"/>
      <c r="I28" s="62"/>
      <c r="J28" s="73"/>
      <c r="K28" s="73"/>
      <c r="L28" s="48"/>
      <c r="M28" s="11"/>
    </row>
    <row r="29" spans="1:13" s="32" customFormat="1" ht="20.100000000000001" customHeight="1" x14ac:dyDescent="0.25">
      <c r="A29" s="31"/>
      <c r="B29" s="39"/>
      <c r="C29" s="59" t="s">
        <v>71</v>
      </c>
      <c r="D29" s="40"/>
      <c r="E29" s="40"/>
      <c r="F29" s="40"/>
      <c r="G29" s="40"/>
      <c r="H29" s="40"/>
      <c r="I29" s="40"/>
      <c r="J29" s="40"/>
      <c r="K29" s="40"/>
      <c r="L29" s="41"/>
      <c r="M29" s="42"/>
    </row>
    <row r="30" spans="1:13" ht="12.95" customHeight="1" x14ac:dyDescent="0.25">
      <c r="A30" s="31"/>
      <c r="B30" s="43"/>
      <c r="C30" s="21"/>
      <c r="D30" s="19"/>
      <c r="E30" s="19"/>
      <c r="F30" s="19"/>
      <c r="G30" s="19"/>
      <c r="H30" s="19"/>
      <c r="I30" s="19"/>
      <c r="J30" s="71"/>
      <c r="K30" s="71"/>
      <c r="L30" s="70"/>
      <c r="M30" s="11"/>
    </row>
    <row r="31" spans="1:13" ht="18" customHeight="1" x14ac:dyDescent="0.25">
      <c r="A31" s="31"/>
      <c r="B31" s="31"/>
      <c r="C31" s="57"/>
      <c r="D31" s="54" t="s">
        <v>4</v>
      </c>
      <c r="E31" s="54" t="s">
        <v>5</v>
      </c>
      <c r="F31" s="54" t="s">
        <v>6</v>
      </c>
      <c r="G31" s="54" t="s">
        <v>7</v>
      </c>
      <c r="H31" s="54" t="s">
        <v>8</v>
      </c>
      <c r="I31" s="54" t="s">
        <v>9</v>
      </c>
      <c r="J31" s="54" t="s">
        <v>10</v>
      </c>
      <c r="K31" s="54" t="s">
        <v>11</v>
      </c>
      <c r="L31" s="51" t="s">
        <v>3</v>
      </c>
      <c r="M31" s="58"/>
    </row>
    <row r="32" spans="1:13" ht="15" customHeight="1" x14ac:dyDescent="0.25">
      <c r="A32" s="31"/>
      <c r="B32" s="31"/>
      <c r="C32" s="22" t="s">
        <v>72</v>
      </c>
      <c r="D32" s="47">
        <f>SUM(D33:D39)</f>
        <v>0</v>
      </c>
      <c r="E32" s="47">
        <f t="shared" ref="E32:L32" si="0">SUM(E33:E39)</f>
        <v>0</v>
      </c>
      <c r="F32" s="47">
        <f t="shared" si="0"/>
        <v>1</v>
      </c>
      <c r="G32" s="47">
        <f t="shared" si="0"/>
        <v>0</v>
      </c>
      <c r="H32" s="47">
        <f t="shared" si="0"/>
        <v>2</v>
      </c>
      <c r="I32" s="47">
        <f t="shared" si="0"/>
        <v>2</v>
      </c>
      <c r="J32" s="47">
        <f t="shared" si="0"/>
        <v>3</v>
      </c>
      <c r="K32" s="47">
        <f t="shared" si="0"/>
        <v>8</v>
      </c>
      <c r="L32" s="47">
        <f t="shared" si="0"/>
        <v>16</v>
      </c>
      <c r="M32" s="58"/>
    </row>
    <row r="33" spans="1:13" ht="12" customHeight="1" x14ac:dyDescent="0.25">
      <c r="A33" s="31"/>
      <c r="B33" s="31"/>
      <c r="C33" s="21" t="s">
        <v>22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76">
        <f>SUM(D33:K33)</f>
        <v>0</v>
      </c>
      <c r="M33" s="30"/>
    </row>
    <row r="34" spans="1:13" ht="12" customHeight="1" x14ac:dyDescent="0.25">
      <c r="A34" s="31"/>
      <c r="B34" s="31"/>
      <c r="C34" s="21" t="s">
        <v>23</v>
      </c>
      <c r="D34" s="62">
        <v>0</v>
      </c>
      <c r="E34" s="62">
        <v>0</v>
      </c>
      <c r="F34" s="62">
        <v>1</v>
      </c>
      <c r="G34" s="62">
        <v>0</v>
      </c>
      <c r="H34" s="62">
        <v>1</v>
      </c>
      <c r="I34" s="62">
        <v>1</v>
      </c>
      <c r="J34" s="62">
        <v>1</v>
      </c>
      <c r="K34" s="62">
        <v>6</v>
      </c>
      <c r="L34" s="76">
        <f t="shared" ref="L34:L39" si="1">SUM(D34:K34)</f>
        <v>10</v>
      </c>
      <c r="M34" s="58"/>
    </row>
    <row r="35" spans="1:13" ht="12" customHeight="1" x14ac:dyDescent="0.25">
      <c r="A35" s="31"/>
      <c r="B35" s="31"/>
      <c r="C35" s="21" t="s">
        <v>73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76">
        <f t="shared" si="1"/>
        <v>0</v>
      </c>
      <c r="M35" s="75"/>
    </row>
    <row r="36" spans="1:13" ht="12" customHeight="1" x14ac:dyDescent="0.25">
      <c r="A36" s="31"/>
      <c r="B36" s="31"/>
      <c r="C36" s="21" t="s">
        <v>74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76">
        <f t="shared" si="1"/>
        <v>0</v>
      </c>
      <c r="M36" s="75"/>
    </row>
    <row r="37" spans="1:13" ht="12" customHeight="1" x14ac:dyDescent="0.25">
      <c r="A37" s="31"/>
      <c r="B37" s="31"/>
      <c r="C37" s="21" t="s">
        <v>75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76">
        <f t="shared" si="1"/>
        <v>0</v>
      </c>
      <c r="M37" s="75"/>
    </row>
    <row r="38" spans="1:13" ht="12" customHeight="1" x14ac:dyDescent="0.25">
      <c r="A38" s="31"/>
      <c r="B38" s="31"/>
      <c r="C38" s="21" t="s">
        <v>76</v>
      </c>
      <c r="D38" s="62">
        <v>0</v>
      </c>
      <c r="E38" s="62">
        <v>0</v>
      </c>
      <c r="F38" s="62">
        <v>0</v>
      </c>
      <c r="G38" s="62">
        <v>0</v>
      </c>
      <c r="H38" s="62">
        <v>1</v>
      </c>
      <c r="I38" s="62">
        <v>1</v>
      </c>
      <c r="J38" s="62">
        <v>2</v>
      </c>
      <c r="K38" s="62">
        <v>2</v>
      </c>
      <c r="L38" s="76">
        <f t="shared" si="1"/>
        <v>6</v>
      </c>
      <c r="M38" s="58"/>
    </row>
    <row r="39" spans="1:13" ht="12" customHeight="1" x14ac:dyDescent="0.25">
      <c r="A39" s="31"/>
      <c r="B39" s="31"/>
      <c r="C39" s="21" t="s">
        <v>77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76">
        <f t="shared" si="1"/>
        <v>0</v>
      </c>
      <c r="M39" s="58"/>
    </row>
    <row r="40" spans="1:13" ht="6" customHeight="1" thickBot="1" x14ac:dyDescent="0.3">
      <c r="A40" s="31"/>
      <c r="B40" s="3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58"/>
    </row>
    <row r="41" spans="1:13" ht="12" customHeight="1" x14ac:dyDescent="0.25">
      <c r="A41" s="31"/>
      <c r="B41" s="31"/>
      <c r="C41" s="52" t="s">
        <v>38</v>
      </c>
      <c r="D41" s="13"/>
      <c r="E41" s="13"/>
      <c r="F41" s="13"/>
      <c r="G41" s="13"/>
      <c r="H41" s="13"/>
      <c r="I41" s="13"/>
      <c r="J41" s="13"/>
      <c r="K41" s="13"/>
      <c r="L41" s="48" t="s">
        <v>35</v>
      </c>
      <c r="M41" s="58"/>
    </row>
    <row r="42" spans="1:13" ht="12.95" customHeight="1" x14ac:dyDescent="0.25">
      <c r="A42" s="31"/>
      <c r="B42" s="31"/>
      <c r="C42" s="25"/>
      <c r="D42" s="13"/>
      <c r="E42" s="13"/>
      <c r="F42" s="13"/>
      <c r="G42" s="13"/>
      <c r="H42" s="13"/>
      <c r="I42" s="13"/>
      <c r="J42" s="13"/>
      <c r="K42" s="13"/>
      <c r="L42" s="13"/>
      <c r="M42" s="58"/>
    </row>
    <row r="43" spans="1:13" s="32" customFormat="1" ht="20.100000000000001" customHeight="1" x14ac:dyDescent="0.25">
      <c r="A43" s="31"/>
      <c r="B43" s="39"/>
      <c r="C43" s="59" t="s">
        <v>78</v>
      </c>
      <c r="D43" s="40"/>
      <c r="E43" s="40"/>
      <c r="F43" s="40"/>
      <c r="G43" s="40"/>
      <c r="H43" s="40"/>
      <c r="I43" s="40"/>
      <c r="J43" s="40"/>
      <c r="K43" s="40"/>
      <c r="L43" s="41"/>
      <c r="M43" s="42"/>
    </row>
    <row r="44" spans="1:13" ht="12.95" customHeight="1" x14ac:dyDescent="0.25">
      <c r="A44" s="31"/>
      <c r="B44" s="31"/>
      <c r="C44" s="25"/>
      <c r="D44" s="13"/>
      <c r="E44" s="13"/>
      <c r="F44" s="13"/>
      <c r="G44" s="13"/>
      <c r="H44" s="13"/>
      <c r="I44" s="13"/>
      <c r="J44" s="13"/>
      <c r="K44" s="13"/>
      <c r="L44" s="13"/>
      <c r="M44" s="58"/>
    </row>
    <row r="45" spans="1:13" ht="12" customHeight="1" x14ac:dyDescent="0.25">
      <c r="A45" s="31"/>
      <c r="B45" s="31"/>
      <c r="C45" s="27"/>
      <c r="D45" s="13"/>
      <c r="E45" s="13"/>
      <c r="F45" s="13"/>
      <c r="G45" s="13"/>
      <c r="H45" s="13"/>
      <c r="I45" s="13"/>
      <c r="J45" s="13"/>
      <c r="K45" s="13"/>
      <c r="L45" s="13"/>
      <c r="M45" s="58"/>
    </row>
    <row r="46" spans="1:13" ht="12" customHeight="1" x14ac:dyDescent="0.25">
      <c r="A46" s="31"/>
      <c r="B46" s="31"/>
      <c r="C46" s="25"/>
      <c r="D46" s="13"/>
      <c r="E46" s="13"/>
      <c r="F46" s="13"/>
      <c r="G46" s="13"/>
      <c r="H46" s="13"/>
      <c r="I46" s="13"/>
      <c r="J46" s="13"/>
      <c r="K46" s="13"/>
      <c r="L46" s="13"/>
      <c r="M46" s="58"/>
    </row>
    <row r="47" spans="1:13" ht="12" customHeight="1" x14ac:dyDescent="0.25">
      <c r="A47" s="31"/>
      <c r="B47" s="31"/>
      <c r="C47" s="25"/>
      <c r="D47" s="13"/>
      <c r="E47" s="13"/>
      <c r="F47" s="13"/>
      <c r="G47" s="13"/>
      <c r="H47" s="13"/>
      <c r="I47" s="13"/>
      <c r="J47" s="13"/>
      <c r="K47" s="13"/>
      <c r="L47" s="13"/>
      <c r="M47" s="58"/>
    </row>
    <row r="48" spans="1:13" ht="12" customHeight="1" x14ac:dyDescent="0.25">
      <c r="A48" s="31"/>
      <c r="B48" s="31"/>
      <c r="C48" s="26"/>
      <c r="D48" s="13"/>
      <c r="E48" s="13"/>
      <c r="F48" s="13"/>
      <c r="G48" s="13"/>
      <c r="H48" s="13"/>
      <c r="I48" s="13"/>
      <c r="J48" s="13"/>
      <c r="K48" s="13"/>
      <c r="L48" s="13"/>
      <c r="M48" s="58"/>
    </row>
    <row r="49" spans="1:13" ht="12" customHeight="1" x14ac:dyDescent="0.25">
      <c r="A49" s="31"/>
      <c r="B49" s="31"/>
      <c r="C49" s="25"/>
      <c r="D49" s="13"/>
      <c r="E49" s="13"/>
      <c r="F49" s="13"/>
      <c r="G49" s="13"/>
      <c r="H49" s="13"/>
      <c r="I49" s="13"/>
      <c r="J49" s="13"/>
      <c r="K49" s="13"/>
      <c r="L49" s="13"/>
      <c r="M49" s="58"/>
    </row>
    <row r="50" spans="1:13" ht="12" customHeight="1" x14ac:dyDescent="0.25">
      <c r="A50" s="31"/>
      <c r="B50" s="31"/>
      <c r="C50" s="25"/>
      <c r="D50" s="13"/>
      <c r="E50" s="13"/>
      <c r="F50" s="13"/>
      <c r="G50" s="13"/>
      <c r="H50" s="13"/>
      <c r="I50" s="13"/>
      <c r="J50" s="13"/>
      <c r="K50" s="13"/>
      <c r="L50" s="13"/>
      <c r="M50" s="58"/>
    </row>
    <row r="51" spans="1:13" ht="12" customHeight="1" x14ac:dyDescent="0.25">
      <c r="A51" s="31"/>
      <c r="B51" s="31"/>
      <c r="C51" s="27"/>
      <c r="D51" s="13"/>
      <c r="E51" s="13"/>
      <c r="F51" s="13"/>
      <c r="G51" s="13"/>
      <c r="H51" s="13"/>
      <c r="I51" s="13"/>
      <c r="J51" s="13"/>
      <c r="K51" s="13"/>
      <c r="L51" s="13"/>
      <c r="M51" s="58"/>
    </row>
    <row r="52" spans="1:13" ht="12" customHeight="1" x14ac:dyDescent="0.25">
      <c r="A52" s="31"/>
      <c r="B52" s="31"/>
      <c r="C52" s="25"/>
      <c r="D52" s="13"/>
      <c r="E52" s="13"/>
      <c r="F52" s="13"/>
      <c r="G52" s="13"/>
      <c r="H52" s="13"/>
      <c r="I52" s="13"/>
      <c r="J52" s="13"/>
      <c r="K52" s="13"/>
      <c r="L52" s="13"/>
      <c r="M52" s="58"/>
    </row>
    <row r="53" spans="1:13" ht="12" customHeight="1" x14ac:dyDescent="0.25">
      <c r="A53" s="31"/>
      <c r="B53" s="31"/>
      <c r="C53" s="25"/>
      <c r="D53" s="13"/>
      <c r="E53" s="13"/>
      <c r="F53" s="13"/>
      <c r="G53" s="13"/>
      <c r="H53" s="13"/>
      <c r="I53" s="13"/>
      <c r="J53" s="13"/>
      <c r="K53" s="13"/>
      <c r="L53" s="13"/>
      <c r="M53" s="58"/>
    </row>
    <row r="54" spans="1:13" ht="12" customHeight="1" x14ac:dyDescent="0.25">
      <c r="A54" s="31"/>
      <c r="B54" s="31"/>
      <c r="C54" s="26"/>
      <c r="D54" s="13"/>
      <c r="E54" s="13"/>
      <c r="F54" s="13"/>
      <c r="G54" s="13"/>
      <c r="H54" s="13"/>
      <c r="I54" s="13"/>
      <c r="J54" s="13"/>
      <c r="K54" s="13"/>
      <c r="L54" s="13"/>
      <c r="M54" s="58"/>
    </row>
    <row r="55" spans="1:13" ht="12" customHeight="1" x14ac:dyDescent="0.25">
      <c r="A55" s="31"/>
      <c r="B55" s="31"/>
      <c r="C55" s="25"/>
      <c r="D55" s="13"/>
      <c r="E55" s="13"/>
      <c r="F55" s="13"/>
      <c r="G55" s="13"/>
      <c r="H55" s="13"/>
      <c r="I55" s="13"/>
      <c r="J55" s="13"/>
      <c r="K55" s="13"/>
      <c r="L55" s="13"/>
      <c r="M55" s="58"/>
    </row>
    <row r="56" spans="1:13" ht="12" customHeight="1" x14ac:dyDescent="0.25">
      <c r="A56" s="31"/>
      <c r="B56" s="31"/>
      <c r="C56" s="25"/>
      <c r="D56" s="13"/>
      <c r="E56" s="13"/>
      <c r="F56" s="13"/>
      <c r="G56" s="13"/>
      <c r="H56" s="13"/>
      <c r="I56" s="13"/>
      <c r="J56" s="13"/>
      <c r="K56" s="13"/>
      <c r="L56" s="13"/>
      <c r="M56" s="58"/>
    </row>
    <row r="57" spans="1:13" ht="12" customHeight="1" x14ac:dyDescent="0.25">
      <c r="A57" s="31"/>
      <c r="B57" s="31"/>
      <c r="C57" s="27"/>
      <c r="D57" s="13"/>
      <c r="E57" s="13"/>
      <c r="F57" s="13"/>
      <c r="G57" s="13"/>
      <c r="H57" s="13"/>
      <c r="I57" s="13"/>
      <c r="J57" s="13"/>
      <c r="K57" s="13"/>
      <c r="L57" s="13"/>
      <c r="M57" s="58"/>
    </row>
    <row r="58" spans="1:13" ht="12" customHeight="1" x14ac:dyDescent="0.25">
      <c r="A58" s="31"/>
      <c r="B58" s="31"/>
      <c r="C58" s="25"/>
      <c r="D58" s="13"/>
      <c r="E58" s="13"/>
      <c r="F58" s="13"/>
      <c r="G58" s="13"/>
      <c r="H58" s="13"/>
      <c r="I58" s="13"/>
      <c r="J58" s="13"/>
      <c r="K58" s="13"/>
      <c r="L58" s="13"/>
      <c r="M58" s="58"/>
    </row>
    <row r="59" spans="1:13" ht="12" customHeight="1" x14ac:dyDescent="0.25">
      <c r="A59" s="31"/>
      <c r="B59" s="31"/>
      <c r="C59" s="25"/>
      <c r="D59" s="13"/>
      <c r="E59" s="13"/>
      <c r="F59" s="13"/>
      <c r="G59" s="13"/>
      <c r="H59" s="13"/>
      <c r="I59" s="13"/>
      <c r="J59" s="13"/>
      <c r="K59" s="13"/>
      <c r="L59" s="13"/>
      <c r="M59" s="58"/>
    </row>
    <row r="60" spans="1:13" ht="12" customHeight="1" x14ac:dyDescent="0.25">
      <c r="A60" s="31"/>
      <c r="B60" s="31"/>
      <c r="C60" s="26"/>
      <c r="D60" s="13"/>
      <c r="E60" s="13"/>
      <c r="F60" s="13"/>
      <c r="G60" s="13"/>
      <c r="H60" s="13"/>
      <c r="I60" s="13"/>
      <c r="J60" s="13"/>
      <c r="K60" s="13"/>
      <c r="L60" s="13"/>
      <c r="M60" s="58"/>
    </row>
    <row r="61" spans="1:13" ht="12" customHeight="1" x14ac:dyDescent="0.25">
      <c r="A61" s="31"/>
      <c r="B61" s="31"/>
      <c r="C61" s="25"/>
      <c r="D61" s="13"/>
      <c r="E61" s="13"/>
      <c r="F61" s="13"/>
      <c r="G61" s="13"/>
      <c r="H61" s="13"/>
      <c r="I61" s="13"/>
      <c r="J61" s="13"/>
      <c r="K61" s="13"/>
      <c r="L61" s="13"/>
      <c r="M61" s="58"/>
    </row>
    <row r="62" spans="1:13" ht="12" customHeight="1" x14ac:dyDescent="0.25">
      <c r="A62" s="31"/>
      <c r="B62" s="31"/>
      <c r="C62" s="25"/>
      <c r="D62" s="13"/>
      <c r="E62" s="13"/>
      <c r="F62" s="13"/>
      <c r="G62" s="13"/>
      <c r="H62" s="13"/>
      <c r="I62" s="13"/>
      <c r="J62" s="13"/>
      <c r="K62" s="13"/>
      <c r="L62" s="13"/>
      <c r="M62" s="58"/>
    </row>
    <row r="63" spans="1:13" ht="6" customHeight="1" thickBot="1" x14ac:dyDescent="0.3">
      <c r="A63" s="31"/>
      <c r="B63" s="31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58"/>
    </row>
    <row r="64" spans="1:13" ht="12.95" customHeight="1" x14ac:dyDescent="0.25">
      <c r="A64" s="31"/>
      <c r="B64" s="31"/>
      <c r="C64" s="27"/>
      <c r="D64" s="13"/>
      <c r="E64" s="13"/>
      <c r="F64" s="13"/>
      <c r="G64" s="13"/>
      <c r="H64" s="13"/>
      <c r="I64" s="13"/>
      <c r="J64" s="13"/>
      <c r="K64" s="13"/>
      <c r="L64" s="13"/>
      <c r="M64" s="58"/>
    </row>
    <row r="198" spans="4:19" x14ac:dyDescent="0.25"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4:19" x14ac:dyDescent="0.25"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4:19" x14ac:dyDescent="0.25"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4:19" x14ac:dyDescent="0.25"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</row>
    <row r="202" spans="4:19" x14ac:dyDescent="0.25"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</row>
    <row r="203" spans="4:19" x14ac:dyDescent="0.25"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9"/>
      <c r="R203" s="9"/>
      <c r="S203" s="9"/>
    </row>
    <row r="204" spans="4:19" x14ac:dyDescent="0.25"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9"/>
      <c r="R204" s="9"/>
      <c r="S204" s="9"/>
    </row>
    <row r="205" spans="4:19" x14ac:dyDescent="0.25"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9"/>
      <c r="R205" s="9"/>
      <c r="S205" s="9"/>
    </row>
    <row r="206" spans="4:19" x14ac:dyDescent="0.25"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9"/>
      <c r="R206" s="9"/>
      <c r="S206" s="9"/>
    </row>
    <row r="207" spans="4:19" x14ac:dyDescent="0.25"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8"/>
      <c r="O207" s="8"/>
      <c r="P207" s="8"/>
      <c r="Q207" s="9"/>
      <c r="R207" s="9"/>
      <c r="S207" s="9"/>
    </row>
    <row r="208" spans="4:19" x14ac:dyDescent="0.25"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8"/>
      <c r="O208" s="8"/>
      <c r="P208" s="8"/>
      <c r="Q208" s="9"/>
      <c r="R208" s="9"/>
      <c r="S208" s="9"/>
    </row>
    <row r="209" spans="4:19" x14ac:dyDescent="0.2">
      <c r="D209" s="28">
        <v>314585</v>
      </c>
      <c r="E209" s="28"/>
      <c r="F209" s="28"/>
      <c r="G209" s="28"/>
      <c r="H209" s="28"/>
      <c r="I209" s="28"/>
      <c r="J209" s="28">
        <v>372586</v>
      </c>
      <c r="K209" s="28"/>
      <c r="L209" s="28">
        <f>SUM(D209:J209)</f>
        <v>687171</v>
      </c>
      <c r="M209" s="28"/>
      <c r="N209" s="8"/>
      <c r="O209" s="8"/>
      <c r="P209" s="8"/>
      <c r="Q209" s="9"/>
      <c r="R209" s="9"/>
      <c r="S209" s="9"/>
    </row>
    <row r="210" spans="4:19" x14ac:dyDescent="0.25"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8"/>
      <c r="O210" s="8"/>
      <c r="P210" s="8"/>
      <c r="Q210" s="9"/>
      <c r="R210" s="9"/>
      <c r="S210" s="9"/>
    </row>
    <row r="211" spans="4:19" x14ac:dyDescent="0.25"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8"/>
      <c r="O211" s="8"/>
      <c r="P211" s="8"/>
      <c r="Q211" s="9"/>
      <c r="R211" s="9"/>
      <c r="S211" s="9"/>
    </row>
    <row r="212" spans="4:19" x14ac:dyDescent="0.25"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9"/>
      <c r="R212" s="9"/>
      <c r="S212" s="9"/>
    </row>
    <row r="213" spans="4:19" x14ac:dyDescent="0.25"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9"/>
      <c r="R213" s="9"/>
      <c r="S213" s="9"/>
    </row>
    <row r="214" spans="4:19" x14ac:dyDescent="0.25"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7"/>
    </row>
    <row r="215" spans="4:19" x14ac:dyDescent="0.25"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7"/>
      <c r="Q215" s="7"/>
      <c r="R215" s="7"/>
    </row>
    <row r="216" spans="4:19" x14ac:dyDescent="0.25"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7"/>
      <c r="Q216" s="7"/>
      <c r="R216" s="7"/>
    </row>
    <row r="217" spans="4:19" x14ac:dyDescent="0.25"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7"/>
      <c r="Q217" s="7"/>
      <c r="R217" s="7"/>
    </row>
    <row r="218" spans="4:19" x14ac:dyDescent="0.25"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4:19" x14ac:dyDescent="0.25"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</sheetData>
  <conditionalFormatting sqref="D16">
    <cfRule type="cellIs" dxfId="17" priority="6" stopIfTrue="1" operator="equal">
      <formula>""" """</formula>
    </cfRule>
  </conditionalFormatting>
  <conditionalFormatting sqref="D21">
    <cfRule type="cellIs" dxfId="16" priority="5" stopIfTrue="1" operator="equal">
      <formula>""" """</formula>
    </cfRule>
  </conditionalFormatting>
  <conditionalFormatting sqref="E16">
    <cfRule type="cellIs" dxfId="15" priority="4" stopIfTrue="1" operator="equal">
      <formula>""" """</formula>
    </cfRule>
  </conditionalFormatting>
  <conditionalFormatting sqref="E21">
    <cfRule type="cellIs" dxfId="14" priority="3" stopIfTrue="1" operator="equal">
      <formula>""" """</formula>
    </cfRule>
  </conditionalFormatting>
  <conditionalFormatting sqref="F16">
    <cfRule type="cellIs" dxfId="13" priority="2" stopIfTrue="1" operator="equal">
      <formula>""" """</formula>
    </cfRule>
  </conditionalFormatting>
  <conditionalFormatting sqref="F21">
    <cfRule type="cellIs" dxfId="12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scale="95" orientation="portrait" r:id="rId1"/>
  <headerFooter>
    <oddFooter>&amp;R&amp;"Noto Sans,Normal"&amp;8
&amp;"Source Sans Pro,Normal"&amp;9Servicio de Información y Difusión. &amp;"Source Sans Pro,Negrita"Año 2020 |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3"/>
  <sheetViews>
    <sheetView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3.85546875" style="32" customWidth="1"/>
    <col min="3" max="3" width="37.7109375" style="6" customWidth="1"/>
    <col min="4" max="6" width="5.28515625" style="6" customWidth="1"/>
    <col min="7" max="7" width="7.5703125" style="6" customWidth="1"/>
    <col min="8" max="11" width="5.28515625" style="6" customWidth="1"/>
    <col min="12" max="12" width="6.7109375" style="6" customWidth="1"/>
    <col min="13" max="13" width="7.42578125" style="6" customWidth="1"/>
    <col min="14" max="15" width="5.28515625" style="6" customWidth="1"/>
    <col min="16" max="16384" width="8.7109375" style="6"/>
  </cols>
  <sheetData>
    <row r="1" spans="1:18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Q1" s="33"/>
    </row>
    <row r="2" spans="1:18" s="32" customFormat="1" ht="18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Q2" s="33"/>
    </row>
    <row r="3" spans="1:18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Q3" s="33"/>
    </row>
    <row r="4" spans="1:18" s="32" customFormat="1" ht="15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R4" s="34"/>
    </row>
    <row r="5" spans="1:18" s="32" customForma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8" s="32" customFormat="1" ht="15.75" customHeight="1" x14ac:dyDescent="0.25">
      <c r="A6" s="31"/>
      <c r="B6" s="35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6"/>
    </row>
    <row r="7" spans="1:18" s="32" customFormat="1" ht="15.75" customHeight="1" x14ac:dyDescent="0.25">
      <c r="A7" s="31"/>
      <c r="B7" s="35"/>
      <c r="C7" s="60" t="s">
        <v>12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8" s="32" customFormat="1" ht="15.75" customHeight="1" x14ac:dyDescent="0.25">
      <c r="A8" s="31"/>
      <c r="B8" s="35"/>
      <c r="C8" s="61" t="s">
        <v>13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8" s="32" customFormat="1" ht="12.9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8" s="32" customFormat="1" ht="20.100000000000001" customHeight="1" x14ac:dyDescent="0.25">
      <c r="A10" s="31"/>
      <c r="B10" s="39"/>
      <c r="C10" s="59" t="s">
        <v>79</v>
      </c>
      <c r="D10" s="40"/>
      <c r="E10" s="40"/>
      <c r="F10" s="40"/>
      <c r="G10" s="40"/>
      <c r="H10" s="40"/>
      <c r="I10" s="40"/>
      <c r="J10" s="40"/>
      <c r="K10" s="40"/>
      <c r="L10" s="40"/>
      <c r="M10" s="41"/>
      <c r="N10" s="42"/>
    </row>
    <row r="11" spans="1:18" s="32" customFormat="1" ht="12.95" customHeight="1" x14ac:dyDescent="0.25">
      <c r="A11" s="31"/>
      <c r="B11" s="39"/>
      <c r="C11" s="77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42"/>
    </row>
    <row r="12" spans="1:18" ht="18" customHeight="1" x14ac:dyDescent="0.25">
      <c r="A12" s="31"/>
      <c r="B12" s="31"/>
      <c r="C12" s="57"/>
      <c r="D12" s="54" t="s">
        <v>151</v>
      </c>
      <c r="E12" s="54" t="s">
        <v>152</v>
      </c>
      <c r="F12" s="54" t="s">
        <v>153</v>
      </c>
      <c r="G12" s="54" t="s">
        <v>154</v>
      </c>
      <c r="H12" s="54" t="s">
        <v>155</v>
      </c>
      <c r="I12" s="54" t="s">
        <v>156</v>
      </c>
      <c r="J12" s="54" t="s">
        <v>157</v>
      </c>
      <c r="K12" s="54" t="s">
        <v>158</v>
      </c>
      <c r="L12" s="54" t="s">
        <v>3</v>
      </c>
      <c r="M12" s="51" t="s">
        <v>81</v>
      </c>
      <c r="N12" s="75"/>
    </row>
    <row r="13" spans="1:18" ht="15" customHeight="1" x14ac:dyDescent="0.25">
      <c r="A13" s="31"/>
      <c r="B13" s="31"/>
      <c r="C13" s="22" t="s">
        <v>80</v>
      </c>
      <c r="D13" s="47">
        <f t="shared" ref="D13:M13" si="0">SUM(D14:D19)</f>
        <v>0</v>
      </c>
      <c r="E13" s="47">
        <f t="shared" si="0"/>
        <v>0</v>
      </c>
      <c r="F13" s="47">
        <f t="shared" si="0"/>
        <v>0</v>
      </c>
      <c r="G13" s="47">
        <f t="shared" si="0"/>
        <v>0</v>
      </c>
      <c r="H13" s="47">
        <f t="shared" si="0"/>
        <v>1</v>
      </c>
      <c r="I13" s="47">
        <f t="shared" si="0"/>
        <v>3</v>
      </c>
      <c r="J13" s="47">
        <f t="shared" si="0"/>
        <v>0</v>
      </c>
      <c r="K13" s="47">
        <f t="shared" si="0"/>
        <v>3</v>
      </c>
      <c r="L13" s="47">
        <f t="shared" si="0"/>
        <v>7</v>
      </c>
      <c r="M13" s="49">
        <f t="shared" si="0"/>
        <v>1</v>
      </c>
      <c r="N13" s="75"/>
    </row>
    <row r="14" spans="1:18" ht="12" customHeight="1" x14ac:dyDescent="0.25">
      <c r="A14" s="31"/>
      <c r="B14" s="31"/>
      <c r="C14" s="50" t="s">
        <v>82</v>
      </c>
      <c r="D14" s="62">
        <v>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76">
        <f>SUM(D14:K14)</f>
        <v>0</v>
      </c>
      <c r="M14" s="79">
        <f>L14/$L$13</f>
        <v>0</v>
      </c>
      <c r="N14" s="30"/>
    </row>
    <row r="15" spans="1:18" ht="12" customHeight="1" x14ac:dyDescent="0.25">
      <c r="A15" s="31"/>
      <c r="B15" s="31"/>
      <c r="C15" s="50" t="s">
        <v>83</v>
      </c>
      <c r="D15" s="62">
        <v>0</v>
      </c>
      <c r="E15" s="62">
        <v>0</v>
      </c>
      <c r="F15" s="62">
        <v>0</v>
      </c>
      <c r="G15" s="62">
        <v>0</v>
      </c>
      <c r="H15" s="62">
        <v>1</v>
      </c>
      <c r="I15" s="62">
        <v>3</v>
      </c>
      <c r="J15" s="62">
        <v>0</v>
      </c>
      <c r="K15" s="62">
        <v>3</v>
      </c>
      <c r="L15" s="76">
        <f t="shared" ref="L15:L19" si="1">SUM(D15:K15)</f>
        <v>7</v>
      </c>
      <c r="M15" s="79">
        <f t="shared" ref="M15:M19" si="2">L15/$L$13</f>
        <v>1</v>
      </c>
      <c r="N15" s="75"/>
    </row>
    <row r="16" spans="1:18" ht="12" customHeight="1" x14ac:dyDescent="0.25">
      <c r="A16" s="31"/>
      <c r="B16" s="31"/>
      <c r="C16" s="50" t="s">
        <v>84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76">
        <f t="shared" si="1"/>
        <v>0</v>
      </c>
      <c r="M16" s="79">
        <f t="shared" si="2"/>
        <v>0</v>
      </c>
      <c r="N16" s="75"/>
    </row>
    <row r="17" spans="1:14" ht="12" customHeight="1" x14ac:dyDescent="0.25">
      <c r="A17" s="31"/>
      <c r="B17" s="31"/>
      <c r="C17" s="50" t="s">
        <v>85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76">
        <f t="shared" si="1"/>
        <v>0</v>
      </c>
      <c r="M17" s="79">
        <f t="shared" si="2"/>
        <v>0</v>
      </c>
      <c r="N17" s="75"/>
    </row>
    <row r="18" spans="1:14" ht="12" customHeight="1" x14ac:dyDescent="0.25">
      <c r="A18" s="31"/>
      <c r="B18" s="31"/>
      <c r="C18" s="50" t="s">
        <v>86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76">
        <f t="shared" si="1"/>
        <v>0</v>
      </c>
      <c r="M18" s="79">
        <f t="shared" si="2"/>
        <v>0</v>
      </c>
      <c r="N18" s="75"/>
    </row>
    <row r="19" spans="1:14" ht="12" customHeight="1" x14ac:dyDescent="0.25">
      <c r="A19" s="31"/>
      <c r="B19" s="31"/>
      <c r="C19" s="50" t="s">
        <v>87</v>
      </c>
      <c r="D19" s="62">
        <v>0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76">
        <f t="shared" si="1"/>
        <v>0</v>
      </c>
      <c r="M19" s="79">
        <f t="shared" si="2"/>
        <v>0</v>
      </c>
      <c r="N19" s="75"/>
    </row>
    <row r="20" spans="1:14" ht="6" customHeight="1" thickBot="1" x14ac:dyDescent="0.3">
      <c r="A20" s="31"/>
      <c r="B20" s="31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75"/>
    </row>
    <row r="21" spans="1:14" ht="12" customHeight="1" x14ac:dyDescent="0.25">
      <c r="A21" s="31"/>
      <c r="B21" s="43"/>
      <c r="C21" s="52" t="s">
        <v>38</v>
      </c>
      <c r="D21" s="62"/>
      <c r="E21" s="62"/>
      <c r="F21" s="48"/>
      <c r="G21" s="62"/>
      <c r="H21" s="62"/>
      <c r="I21" s="62"/>
      <c r="J21" s="73"/>
      <c r="K21" s="73"/>
      <c r="L21" s="48"/>
      <c r="M21" s="48" t="s">
        <v>35</v>
      </c>
      <c r="N21" s="11"/>
    </row>
    <row r="22" spans="1:14" ht="12.95" customHeight="1" x14ac:dyDescent="0.25">
      <c r="A22" s="31"/>
      <c r="B22" s="43"/>
      <c r="C22" s="52"/>
      <c r="D22" s="62"/>
      <c r="E22" s="62"/>
      <c r="F22" s="62"/>
      <c r="G22" s="62"/>
      <c r="H22" s="62"/>
      <c r="I22" s="62"/>
      <c r="J22" s="73"/>
      <c r="K22" s="73"/>
      <c r="L22" s="48"/>
      <c r="M22" s="48"/>
      <c r="N22" s="11"/>
    </row>
    <row r="23" spans="1:14" s="32" customFormat="1" ht="20.100000000000001" customHeight="1" x14ac:dyDescent="0.25">
      <c r="A23" s="31"/>
      <c r="B23" s="39"/>
      <c r="C23" s="59" t="s">
        <v>88</v>
      </c>
      <c r="D23" s="40"/>
      <c r="E23" s="40"/>
      <c r="F23" s="40"/>
      <c r="G23" s="40"/>
      <c r="H23" s="40"/>
      <c r="I23" s="40"/>
      <c r="J23" s="40"/>
      <c r="K23" s="40"/>
      <c r="L23" s="40"/>
      <c r="M23" s="41"/>
      <c r="N23" s="42"/>
    </row>
    <row r="24" spans="1:14" ht="12.95" customHeight="1" x14ac:dyDescent="0.25">
      <c r="A24" s="31"/>
      <c r="B24" s="43"/>
      <c r="C24" s="21"/>
      <c r="D24" s="19"/>
      <c r="E24" s="19"/>
      <c r="F24" s="19"/>
      <c r="G24" s="19"/>
      <c r="H24" s="19"/>
      <c r="I24" s="19"/>
      <c r="J24" s="71"/>
      <c r="K24" s="71"/>
      <c r="L24" s="70"/>
      <c r="M24" s="70"/>
      <c r="N24" s="11"/>
    </row>
    <row r="25" spans="1:14" ht="18" customHeight="1" x14ac:dyDescent="0.25">
      <c r="A25" s="31"/>
      <c r="B25" s="31"/>
      <c r="C25" s="57"/>
      <c r="D25" s="51"/>
      <c r="E25" s="51"/>
      <c r="F25" s="74"/>
      <c r="G25" s="54" t="s">
        <v>95</v>
      </c>
      <c r="H25" s="54" t="s">
        <v>81</v>
      </c>
      <c r="I25" s="19"/>
      <c r="J25" s="71"/>
      <c r="K25" s="71"/>
      <c r="L25" s="70"/>
      <c r="M25" s="70"/>
      <c r="N25" s="75"/>
    </row>
    <row r="26" spans="1:14" ht="15" customHeight="1" x14ac:dyDescent="0.25">
      <c r="A26" s="31"/>
      <c r="B26" s="31"/>
      <c r="C26" s="22" t="s">
        <v>72</v>
      </c>
      <c r="D26" s="47"/>
      <c r="E26" s="47"/>
      <c r="F26" s="47"/>
      <c r="G26" s="47">
        <f>SUM(G27:G32)</f>
        <v>156</v>
      </c>
      <c r="H26" s="49">
        <f>SUM(H27:H32)</f>
        <v>1</v>
      </c>
      <c r="I26" s="19"/>
      <c r="J26" s="71"/>
      <c r="K26" s="71"/>
      <c r="L26" s="70"/>
      <c r="M26" s="70"/>
      <c r="N26" s="75"/>
    </row>
    <row r="27" spans="1:14" ht="12" customHeight="1" x14ac:dyDescent="0.25">
      <c r="A27" s="31"/>
      <c r="B27" s="31"/>
      <c r="C27" s="21" t="s">
        <v>89</v>
      </c>
      <c r="D27" s="62"/>
      <c r="E27" s="62"/>
      <c r="F27" s="62"/>
      <c r="G27" s="62">
        <v>98</v>
      </c>
      <c r="H27" s="63">
        <f>G27/$G$26</f>
        <v>0.62820512820512819</v>
      </c>
      <c r="I27" s="19"/>
      <c r="J27" s="71"/>
      <c r="K27" s="71"/>
      <c r="L27" s="70"/>
      <c r="M27" s="70"/>
      <c r="N27" s="30"/>
    </row>
    <row r="28" spans="1:14" ht="12" customHeight="1" x14ac:dyDescent="0.25">
      <c r="A28" s="31"/>
      <c r="B28" s="31"/>
      <c r="C28" s="21" t="s">
        <v>90</v>
      </c>
      <c r="D28" s="62"/>
      <c r="E28" s="62"/>
      <c r="F28" s="62"/>
      <c r="G28" s="62">
        <v>23</v>
      </c>
      <c r="H28" s="63">
        <f t="shared" ref="H28:H32" si="3">G28/$G$26</f>
        <v>0.14743589743589744</v>
      </c>
      <c r="I28" s="19"/>
      <c r="J28" s="71"/>
      <c r="K28" s="71"/>
      <c r="L28" s="70"/>
      <c r="M28" s="70"/>
      <c r="N28" s="75"/>
    </row>
    <row r="29" spans="1:14" ht="12" customHeight="1" x14ac:dyDescent="0.25">
      <c r="A29" s="31"/>
      <c r="B29" s="31"/>
      <c r="C29" s="21" t="s">
        <v>91</v>
      </c>
      <c r="D29" s="62"/>
      <c r="E29" s="62"/>
      <c r="F29" s="62"/>
      <c r="G29" s="62">
        <v>5</v>
      </c>
      <c r="H29" s="63">
        <f t="shared" si="3"/>
        <v>3.2051282051282048E-2</v>
      </c>
      <c r="I29" s="19"/>
      <c r="J29" s="71"/>
      <c r="K29" s="71"/>
      <c r="L29" s="70"/>
      <c r="M29" s="70"/>
      <c r="N29" s="75"/>
    </row>
    <row r="30" spans="1:14" ht="12" customHeight="1" x14ac:dyDescent="0.25">
      <c r="A30" s="31"/>
      <c r="B30" s="31"/>
      <c r="C30" s="21" t="s">
        <v>92</v>
      </c>
      <c r="D30" s="62"/>
      <c r="E30" s="62"/>
      <c r="F30" s="62"/>
      <c r="G30" s="62">
        <v>5</v>
      </c>
      <c r="H30" s="63">
        <f t="shared" si="3"/>
        <v>3.2051282051282048E-2</v>
      </c>
      <c r="I30" s="19"/>
      <c r="J30" s="71"/>
      <c r="K30" s="71"/>
      <c r="L30" s="70"/>
      <c r="M30" s="70"/>
      <c r="N30" s="75"/>
    </row>
    <row r="31" spans="1:14" ht="12" customHeight="1" x14ac:dyDescent="0.25">
      <c r="A31" s="31"/>
      <c r="B31" s="31"/>
      <c r="C31" s="21" t="s">
        <v>93</v>
      </c>
      <c r="D31" s="62"/>
      <c r="E31" s="62"/>
      <c r="F31" s="62"/>
      <c r="G31" s="62">
        <v>0</v>
      </c>
      <c r="H31" s="63">
        <f t="shared" si="3"/>
        <v>0</v>
      </c>
      <c r="I31" s="19"/>
      <c r="J31" s="71"/>
      <c r="K31" s="71"/>
      <c r="L31" s="70"/>
      <c r="M31" s="70"/>
      <c r="N31" s="75"/>
    </row>
    <row r="32" spans="1:14" ht="12" customHeight="1" x14ac:dyDescent="0.25">
      <c r="A32" s="31"/>
      <c r="B32" s="31"/>
      <c r="C32" s="21" t="s">
        <v>94</v>
      </c>
      <c r="D32" s="62"/>
      <c r="E32" s="62"/>
      <c r="F32" s="62"/>
      <c r="G32" s="62">
        <v>25</v>
      </c>
      <c r="H32" s="63">
        <f t="shared" si="3"/>
        <v>0.16025641025641027</v>
      </c>
      <c r="I32" s="19"/>
      <c r="J32" s="71"/>
      <c r="K32" s="71"/>
      <c r="L32" s="70"/>
      <c r="M32" s="70"/>
      <c r="N32" s="75"/>
    </row>
    <row r="33" spans="1:14" ht="6" customHeight="1" thickBot="1" x14ac:dyDescent="0.3">
      <c r="A33" s="31"/>
      <c r="B33" s="31"/>
      <c r="C33" s="24"/>
      <c r="D33" s="24"/>
      <c r="E33" s="24"/>
      <c r="F33" s="24"/>
      <c r="G33" s="24"/>
      <c r="H33" s="24"/>
      <c r="I33" s="19"/>
      <c r="J33" s="71"/>
      <c r="K33" s="71"/>
      <c r="L33" s="70"/>
      <c r="M33" s="70"/>
      <c r="N33" s="75"/>
    </row>
    <row r="34" spans="1:14" ht="12" customHeight="1" x14ac:dyDescent="0.25">
      <c r="A34" s="31"/>
      <c r="B34" s="31"/>
      <c r="C34" s="52" t="s">
        <v>38</v>
      </c>
      <c r="D34" s="13"/>
      <c r="E34" s="13"/>
      <c r="F34" s="13"/>
      <c r="G34" s="13"/>
      <c r="H34" s="48" t="s">
        <v>35</v>
      </c>
      <c r="I34" s="13"/>
      <c r="J34" s="13"/>
      <c r="K34" s="13"/>
      <c r="L34" s="48"/>
      <c r="M34" s="48"/>
      <c r="N34" s="75"/>
    </row>
    <row r="35" spans="1:14" ht="12.95" customHeight="1" x14ac:dyDescent="0.25">
      <c r="A35" s="31"/>
      <c r="B35" s="31"/>
      <c r="C35" s="25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75"/>
    </row>
    <row r="36" spans="1:14" s="32" customFormat="1" ht="20.100000000000001" customHeight="1" x14ac:dyDescent="0.25">
      <c r="A36" s="31"/>
      <c r="B36" s="39"/>
      <c r="C36" s="59" t="s">
        <v>96</v>
      </c>
      <c r="D36" s="40"/>
      <c r="E36" s="40"/>
      <c r="F36" s="40"/>
      <c r="G36" s="40"/>
      <c r="H36" s="40"/>
      <c r="I36" s="40"/>
      <c r="J36" s="40"/>
      <c r="K36" s="40"/>
      <c r="L36" s="40"/>
      <c r="M36" s="41"/>
      <c r="N36" s="42"/>
    </row>
    <row r="37" spans="1:14" ht="12.95" customHeight="1" x14ac:dyDescent="0.25">
      <c r="A37" s="31"/>
      <c r="B37" s="43"/>
      <c r="C37" s="21"/>
      <c r="D37" s="19"/>
      <c r="E37" s="19"/>
      <c r="F37" s="19"/>
      <c r="G37" s="19"/>
      <c r="H37" s="19"/>
      <c r="I37" s="19"/>
      <c r="J37" s="71"/>
      <c r="K37" s="71"/>
      <c r="L37" s="70"/>
      <c r="M37" s="70"/>
      <c r="N37" s="11"/>
    </row>
    <row r="38" spans="1:14" ht="18" customHeight="1" x14ac:dyDescent="0.25">
      <c r="A38" s="31"/>
      <c r="B38" s="31"/>
      <c r="C38" s="57"/>
      <c r="D38" s="51"/>
      <c r="E38" s="51"/>
      <c r="F38" s="74"/>
      <c r="G38" s="54" t="s">
        <v>95</v>
      </c>
      <c r="H38" s="54" t="s">
        <v>81</v>
      </c>
      <c r="I38" s="19"/>
      <c r="J38" s="71"/>
      <c r="K38" s="71"/>
      <c r="L38" s="70"/>
      <c r="M38" s="70"/>
      <c r="N38" s="75"/>
    </row>
    <row r="39" spans="1:14" ht="15" customHeight="1" x14ac:dyDescent="0.25">
      <c r="A39" s="31"/>
      <c r="B39" s="31"/>
      <c r="C39" s="22" t="s">
        <v>72</v>
      </c>
      <c r="D39" s="47"/>
      <c r="E39" s="47"/>
      <c r="F39" s="47"/>
      <c r="G39" s="47">
        <f>SUM(G40:G43)</f>
        <v>47</v>
      </c>
      <c r="H39" s="49">
        <f>SUM(H40:H43)</f>
        <v>1</v>
      </c>
      <c r="I39" s="19"/>
      <c r="J39" s="71"/>
      <c r="K39" s="71"/>
      <c r="L39" s="70"/>
      <c r="M39" s="70"/>
      <c r="N39" s="75"/>
    </row>
    <row r="40" spans="1:14" ht="12" customHeight="1" x14ac:dyDescent="0.25">
      <c r="A40" s="31"/>
      <c r="B40" s="31"/>
      <c r="C40" s="21" t="s">
        <v>97</v>
      </c>
      <c r="D40" s="62"/>
      <c r="E40" s="62"/>
      <c r="F40" s="62"/>
      <c r="G40" s="62">
        <v>22</v>
      </c>
      <c r="H40" s="63">
        <f>G40/$G$39</f>
        <v>0.46808510638297873</v>
      </c>
      <c r="I40" s="19"/>
      <c r="J40" s="71"/>
      <c r="K40" s="71"/>
      <c r="L40" s="70"/>
      <c r="M40" s="70"/>
      <c r="N40" s="30"/>
    </row>
    <row r="41" spans="1:14" ht="12" customHeight="1" x14ac:dyDescent="0.25">
      <c r="A41" s="31"/>
      <c r="B41" s="31"/>
      <c r="C41" s="21" t="s">
        <v>98</v>
      </c>
      <c r="D41" s="62"/>
      <c r="E41" s="62"/>
      <c r="F41" s="62"/>
      <c r="G41" s="62">
        <v>14</v>
      </c>
      <c r="H41" s="63">
        <f t="shared" ref="H41:H43" si="4">G41/$G$39</f>
        <v>0.2978723404255319</v>
      </c>
      <c r="I41" s="19"/>
      <c r="J41" s="71"/>
      <c r="K41" s="71"/>
      <c r="L41" s="70"/>
      <c r="M41" s="70"/>
      <c r="N41" s="75"/>
    </row>
    <row r="42" spans="1:14" ht="12" customHeight="1" x14ac:dyDescent="0.25">
      <c r="A42" s="31"/>
      <c r="B42" s="31"/>
      <c r="C42" s="21" t="s">
        <v>99</v>
      </c>
      <c r="D42" s="62"/>
      <c r="E42" s="62"/>
      <c r="F42" s="62"/>
      <c r="G42" s="62">
        <v>6</v>
      </c>
      <c r="H42" s="63">
        <f t="shared" si="4"/>
        <v>0.1276595744680851</v>
      </c>
      <c r="I42" s="19"/>
      <c r="J42" s="71"/>
      <c r="K42" s="71"/>
      <c r="L42" s="70"/>
      <c r="M42" s="70"/>
      <c r="N42" s="75"/>
    </row>
    <row r="43" spans="1:14" ht="12" customHeight="1" x14ac:dyDescent="0.25">
      <c r="A43" s="31"/>
      <c r="B43" s="31"/>
      <c r="C43" s="21" t="s">
        <v>100</v>
      </c>
      <c r="D43" s="62"/>
      <c r="E43" s="62"/>
      <c r="F43" s="62"/>
      <c r="G43" s="62">
        <v>5</v>
      </c>
      <c r="H43" s="63">
        <f t="shared" si="4"/>
        <v>0.10638297872340426</v>
      </c>
      <c r="I43" s="19"/>
      <c r="J43" s="71"/>
      <c r="K43" s="71"/>
      <c r="L43" s="70"/>
      <c r="M43" s="70"/>
      <c r="N43" s="75"/>
    </row>
    <row r="44" spans="1:14" ht="6" customHeight="1" thickBot="1" x14ac:dyDescent="0.3">
      <c r="A44" s="31"/>
      <c r="B44" s="31"/>
      <c r="C44" s="24"/>
      <c r="D44" s="24"/>
      <c r="E44" s="24"/>
      <c r="F44" s="24"/>
      <c r="G44" s="24"/>
      <c r="H44" s="24"/>
      <c r="I44" s="19"/>
      <c r="J44" s="71"/>
      <c r="K44" s="71"/>
      <c r="L44" s="70"/>
      <c r="M44" s="70"/>
      <c r="N44" s="75"/>
    </row>
    <row r="45" spans="1:14" ht="12" customHeight="1" x14ac:dyDescent="0.25">
      <c r="A45" s="31"/>
      <c r="B45" s="31"/>
      <c r="C45" s="52" t="s">
        <v>38</v>
      </c>
      <c r="D45" s="13"/>
      <c r="E45" s="13"/>
      <c r="F45" s="13"/>
      <c r="G45" s="13"/>
      <c r="H45" s="48" t="s">
        <v>35</v>
      </c>
      <c r="I45" s="13"/>
      <c r="J45" s="13"/>
      <c r="K45" s="13"/>
      <c r="L45" s="48"/>
      <c r="M45" s="48"/>
      <c r="N45" s="75"/>
    </row>
    <row r="46" spans="1:14" ht="12.95" customHeight="1" x14ac:dyDescent="0.25">
      <c r="A46" s="31"/>
      <c r="B46" s="31"/>
      <c r="C46" s="25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75"/>
    </row>
    <row r="47" spans="1:14" s="32" customFormat="1" ht="20.100000000000001" customHeight="1" x14ac:dyDescent="0.25">
      <c r="A47" s="31"/>
      <c r="B47" s="39"/>
      <c r="C47" s="59" t="s">
        <v>101</v>
      </c>
      <c r="D47" s="40"/>
      <c r="E47" s="40"/>
      <c r="F47" s="40"/>
      <c r="G47" s="40"/>
      <c r="H47" s="40"/>
      <c r="I47" s="40"/>
      <c r="J47" s="40"/>
      <c r="K47" s="40"/>
      <c r="L47" s="40"/>
      <c r="M47" s="41"/>
      <c r="N47" s="42"/>
    </row>
    <row r="48" spans="1:14" ht="12.95" customHeight="1" x14ac:dyDescent="0.25">
      <c r="A48" s="31"/>
      <c r="B48" s="31"/>
      <c r="C48" s="25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75"/>
    </row>
    <row r="49" spans="1:14" ht="12" customHeight="1" x14ac:dyDescent="0.25">
      <c r="A49" s="31"/>
      <c r="B49" s="31"/>
      <c r="C49" s="27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75"/>
    </row>
    <row r="50" spans="1:14" ht="12" customHeight="1" x14ac:dyDescent="0.25">
      <c r="A50" s="31"/>
      <c r="B50" s="31"/>
      <c r="C50" s="25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75"/>
    </row>
    <row r="51" spans="1:14" ht="12" customHeight="1" x14ac:dyDescent="0.25">
      <c r="A51" s="31"/>
      <c r="B51" s="31"/>
      <c r="C51" s="25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75"/>
    </row>
    <row r="52" spans="1:14" ht="12" customHeight="1" x14ac:dyDescent="0.25">
      <c r="A52" s="31"/>
      <c r="B52" s="31"/>
      <c r="C52" s="26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75"/>
    </row>
    <row r="53" spans="1:14" ht="12" customHeight="1" x14ac:dyDescent="0.25">
      <c r="A53" s="31"/>
      <c r="B53" s="31"/>
      <c r="C53" s="25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75"/>
    </row>
    <row r="54" spans="1:14" ht="12" customHeight="1" x14ac:dyDescent="0.25">
      <c r="A54" s="31"/>
      <c r="B54" s="31"/>
      <c r="C54" s="25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75"/>
    </row>
    <row r="55" spans="1:14" ht="12" customHeight="1" x14ac:dyDescent="0.25">
      <c r="A55" s="31"/>
      <c r="B55" s="31"/>
      <c r="C55" s="27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75"/>
    </row>
    <row r="56" spans="1:14" ht="12" customHeight="1" x14ac:dyDescent="0.25">
      <c r="A56" s="31"/>
      <c r="B56" s="31"/>
      <c r="C56" s="25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75"/>
    </row>
    <row r="57" spans="1:14" ht="12" customHeight="1" x14ac:dyDescent="0.25">
      <c r="A57" s="31"/>
      <c r="B57" s="31"/>
      <c r="C57" s="25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75"/>
    </row>
    <row r="58" spans="1:14" ht="12" customHeight="1" x14ac:dyDescent="0.25">
      <c r="A58" s="31"/>
      <c r="B58" s="31"/>
      <c r="C58" s="26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75"/>
    </row>
    <row r="59" spans="1:14" ht="12" customHeight="1" x14ac:dyDescent="0.25">
      <c r="A59" s="31"/>
      <c r="B59" s="31"/>
      <c r="C59" s="25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75"/>
    </row>
    <row r="60" spans="1:14" ht="12" customHeight="1" x14ac:dyDescent="0.25">
      <c r="A60" s="31"/>
      <c r="B60" s="31"/>
      <c r="C60" s="25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75"/>
    </row>
    <row r="61" spans="1:14" ht="12" customHeight="1" x14ac:dyDescent="0.25">
      <c r="A61" s="31"/>
      <c r="B61" s="31"/>
      <c r="C61" s="27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75"/>
    </row>
    <row r="62" spans="1:14" ht="12" customHeight="1" x14ac:dyDescent="0.25">
      <c r="A62" s="31"/>
      <c r="B62" s="31"/>
      <c r="C62" s="25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75"/>
    </row>
    <row r="63" spans="1:14" ht="12" customHeight="1" x14ac:dyDescent="0.25">
      <c r="A63" s="31"/>
      <c r="B63" s="31"/>
      <c r="C63" s="25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75"/>
    </row>
    <row r="64" spans="1:14" ht="12" customHeight="1" x14ac:dyDescent="0.25">
      <c r="A64" s="31"/>
      <c r="B64" s="31"/>
      <c r="C64" s="26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75"/>
    </row>
    <row r="65" spans="1:14" ht="12" customHeight="1" x14ac:dyDescent="0.25">
      <c r="A65" s="31"/>
      <c r="B65" s="31"/>
      <c r="C65" s="25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75"/>
    </row>
    <row r="66" spans="1:14" ht="12" customHeight="1" x14ac:dyDescent="0.25">
      <c r="A66" s="31"/>
      <c r="B66" s="31"/>
      <c r="C66" s="25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75"/>
    </row>
    <row r="67" spans="1:14" ht="6" customHeight="1" thickBot="1" x14ac:dyDescent="0.3">
      <c r="A67" s="31"/>
      <c r="B67" s="31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75"/>
    </row>
    <row r="68" spans="1:14" ht="12.95" customHeight="1" x14ac:dyDescent="0.25">
      <c r="A68" s="31"/>
      <c r="B68" s="31"/>
      <c r="C68" s="27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75"/>
    </row>
    <row r="202" spans="4:20" x14ac:dyDescent="0.25"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4:20" x14ac:dyDescent="0.25"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spans="4:20" x14ac:dyDescent="0.25"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4:20" x14ac:dyDescent="0.25"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</row>
    <row r="206" spans="4:20" x14ac:dyDescent="0.25"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 spans="4:20" x14ac:dyDescent="0.25"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9"/>
      <c r="S207" s="9"/>
      <c r="T207" s="9"/>
    </row>
    <row r="208" spans="4:20" x14ac:dyDescent="0.25"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9"/>
      <c r="S208" s="9"/>
      <c r="T208" s="9"/>
    </row>
    <row r="209" spans="4:20" x14ac:dyDescent="0.25"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9"/>
      <c r="S209" s="9"/>
      <c r="T209" s="9"/>
    </row>
    <row r="210" spans="4:20" x14ac:dyDescent="0.25"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9"/>
      <c r="S210" s="9"/>
      <c r="T210" s="9"/>
    </row>
    <row r="211" spans="4:20" x14ac:dyDescent="0.25"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8"/>
      <c r="P211" s="8"/>
      <c r="Q211" s="8"/>
      <c r="R211" s="9"/>
      <c r="S211" s="9"/>
      <c r="T211" s="9"/>
    </row>
    <row r="212" spans="4:20" x14ac:dyDescent="0.25"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8"/>
      <c r="P212" s="8"/>
      <c r="Q212" s="8"/>
      <c r="R212" s="9"/>
      <c r="S212" s="9"/>
      <c r="T212" s="9"/>
    </row>
    <row r="213" spans="4:20" x14ac:dyDescent="0.2">
      <c r="D213" s="28">
        <v>314585</v>
      </c>
      <c r="E213" s="28"/>
      <c r="F213" s="28"/>
      <c r="G213" s="28"/>
      <c r="H213" s="28"/>
      <c r="I213" s="28"/>
      <c r="J213" s="28">
        <v>372586</v>
      </c>
      <c r="K213" s="28"/>
      <c r="L213" s="28">
        <f>SUM(D213:J213)</f>
        <v>687171</v>
      </c>
      <c r="M213" s="28"/>
      <c r="N213" s="28"/>
      <c r="O213" s="8"/>
      <c r="P213" s="8"/>
      <c r="Q213" s="8"/>
      <c r="R213" s="9"/>
      <c r="S213" s="9"/>
      <c r="T213" s="9"/>
    </row>
    <row r="214" spans="4:20" x14ac:dyDescent="0.25"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8"/>
      <c r="P214" s="8"/>
      <c r="Q214" s="8"/>
      <c r="R214" s="9"/>
      <c r="S214" s="9"/>
      <c r="T214" s="9"/>
    </row>
    <row r="215" spans="4:20" x14ac:dyDescent="0.25"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8"/>
      <c r="P215" s="8"/>
      <c r="Q215" s="8"/>
      <c r="R215" s="9"/>
      <c r="S215" s="9"/>
      <c r="T215" s="9"/>
    </row>
    <row r="216" spans="4:20" x14ac:dyDescent="0.25"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9"/>
      <c r="S216" s="9"/>
      <c r="T216" s="9"/>
    </row>
    <row r="217" spans="4:20" x14ac:dyDescent="0.25"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9"/>
      <c r="S217" s="9"/>
      <c r="T217" s="9"/>
    </row>
    <row r="218" spans="4:20" x14ac:dyDescent="0.25"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7"/>
    </row>
    <row r="219" spans="4:20" x14ac:dyDescent="0.25"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7"/>
      <c r="R219" s="7"/>
      <c r="S219" s="7"/>
    </row>
    <row r="220" spans="4:20" x14ac:dyDescent="0.25"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7"/>
      <c r="R220" s="7"/>
      <c r="S220" s="7"/>
    </row>
    <row r="221" spans="4:20" x14ac:dyDescent="0.25"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7"/>
      <c r="R221" s="7"/>
      <c r="S221" s="7"/>
    </row>
    <row r="222" spans="4:20" x14ac:dyDescent="0.25"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4:20" x14ac:dyDescent="0.25"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</row>
  </sheetData>
  <pageMargins left="0" right="0.15748031496062992" top="0" bottom="0.23622047244094491" header="0" footer="0.23622047244094491"/>
  <pageSetup paperSize="9" scale="90" orientation="portrait" r:id="rId1"/>
  <headerFooter>
    <oddFooter>&amp;R&amp;"Noto Sans,Normal"&amp;8
&amp;"Source Sans Pro,Normal"&amp;9Servicio de Información y Difusión. &amp;"Source Sans Pro,Negrita"Año 2020 |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4"/>
  <sheetViews>
    <sheetView zoomScaleNormal="100" workbookViewId="0">
      <selection activeCell="L53" sqref="L53"/>
    </sheetView>
  </sheetViews>
  <sheetFormatPr baseColWidth="10" defaultColWidth="8.7109375" defaultRowHeight="14.25" x14ac:dyDescent="0.25"/>
  <cols>
    <col min="1" max="1" width="5.28515625" style="32" customWidth="1"/>
    <col min="2" max="2" width="3.85546875" style="32" customWidth="1"/>
    <col min="3" max="3" width="32.28515625" style="6" customWidth="1"/>
    <col min="4" max="4" width="7.42578125" style="6" bestFit="1" customWidth="1"/>
    <col min="5" max="5" width="5.5703125" style="6" bestFit="1" customWidth="1"/>
    <col min="6" max="6" width="13.7109375" style="6" customWidth="1"/>
    <col min="7" max="7" width="12.140625" style="6" customWidth="1"/>
    <col min="8" max="8" width="15.140625" style="6" customWidth="1"/>
    <col min="9" max="10" width="5.28515625" style="6" customWidth="1"/>
    <col min="11" max="16384" width="8.7109375" style="6"/>
  </cols>
  <sheetData>
    <row r="1" spans="1:13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L1" s="33"/>
    </row>
    <row r="2" spans="1:13" s="32" customFormat="1" ht="18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L2" s="33"/>
    </row>
    <row r="3" spans="1:13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L3" s="33"/>
    </row>
    <row r="4" spans="1:13" s="32" customFormat="1" ht="15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M4" s="34"/>
    </row>
    <row r="5" spans="1:13" s="32" customFormat="1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13" s="32" customFormat="1" ht="15.75" customHeight="1" x14ac:dyDescent="0.25">
      <c r="A6" s="31"/>
      <c r="B6" s="35"/>
      <c r="C6" s="31"/>
      <c r="D6" s="31"/>
      <c r="E6" s="31"/>
      <c r="F6" s="31"/>
      <c r="G6" s="31"/>
      <c r="H6" s="31"/>
      <c r="I6" s="36"/>
    </row>
    <row r="7" spans="1:13" s="32" customFormat="1" ht="15.75" customHeight="1" x14ac:dyDescent="0.25">
      <c r="A7" s="31"/>
      <c r="B7" s="35"/>
      <c r="C7" s="60" t="s">
        <v>12</v>
      </c>
      <c r="D7" s="37"/>
      <c r="E7" s="37"/>
      <c r="F7" s="37"/>
      <c r="G7" s="37"/>
      <c r="H7" s="37"/>
      <c r="I7" s="37"/>
    </row>
    <row r="8" spans="1:13" s="32" customFormat="1" ht="15.75" customHeight="1" x14ac:dyDescent="0.25">
      <c r="A8" s="31"/>
      <c r="B8" s="35"/>
      <c r="C8" s="61" t="s">
        <v>13</v>
      </c>
      <c r="D8" s="38"/>
      <c r="E8" s="38"/>
      <c r="F8" s="38"/>
      <c r="G8" s="38"/>
      <c r="H8" s="38"/>
      <c r="I8" s="38"/>
    </row>
    <row r="9" spans="1:13" s="32" customFormat="1" ht="12.95" customHeight="1" x14ac:dyDescent="0.25">
      <c r="A9" s="31"/>
      <c r="B9" s="31"/>
      <c r="C9" s="31"/>
      <c r="D9" s="31"/>
      <c r="E9" s="31"/>
      <c r="F9" s="31"/>
      <c r="G9" s="31"/>
      <c r="H9" s="31"/>
      <c r="I9" s="31"/>
    </row>
    <row r="10" spans="1:13" s="32" customFormat="1" ht="20.100000000000001" customHeight="1" x14ac:dyDescent="0.25">
      <c r="A10" s="31"/>
      <c r="B10" s="39"/>
      <c r="C10" s="59" t="s">
        <v>102</v>
      </c>
      <c r="D10" s="40"/>
      <c r="E10" s="40"/>
      <c r="F10" s="40"/>
      <c r="G10" s="40"/>
      <c r="H10" s="41"/>
      <c r="I10" s="42"/>
    </row>
    <row r="11" spans="1:13" s="32" customFormat="1" ht="12.95" customHeight="1" x14ac:dyDescent="0.25">
      <c r="A11" s="31"/>
      <c r="B11" s="43"/>
      <c r="C11" s="44"/>
      <c r="D11" s="44"/>
      <c r="E11" s="44"/>
      <c r="F11" s="44"/>
      <c r="G11" s="44"/>
      <c r="H11" s="44"/>
      <c r="I11" s="45"/>
    </row>
    <row r="12" spans="1:13" s="32" customFormat="1" ht="30" customHeight="1" x14ac:dyDescent="0.25">
      <c r="A12" s="31"/>
      <c r="B12" s="31"/>
      <c r="C12" s="57"/>
      <c r="D12" s="51"/>
      <c r="E12" s="74"/>
      <c r="F12" s="98" t="s">
        <v>108</v>
      </c>
      <c r="G12" s="99"/>
      <c r="H12" s="54" t="s">
        <v>109</v>
      </c>
      <c r="I12" s="46"/>
    </row>
    <row r="13" spans="1:13" ht="15" customHeight="1" x14ac:dyDescent="0.25">
      <c r="A13" s="31"/>
      <c r="B13" s="31"/>
      <c r="C13" s="89"/>
      <c r="D13" s="89"/>
      <c r="E13" s="88"/>
      <c r="F13" s="88" t="s">
        <v>106</v>
      </c>
      <c r="G13" s="87" t="s">
        <v>107</v>
      </c>
      <c r="H13" s="87" t="s">
        <v>106</v>
      </c>
      <c r="I13" s="12"/>
    </row>
    <row r="14" spans="1:13" ht="15" customHeight="1" x14ac:dyDescent="0.25">
      <c r="A14" s="31"/>
      <c r="B14" s="31"/>
      <c r="C14" s="22" t="s">
        <v>103</v>
      </c>
      <c r="D14" s="47"/>
      <c r="E14" s="47"/>
      <c r="F14" s="80">
        <f>SUM(F15:F16)</f>
        <v>4</v>
      </c>
      <c r="G14" s="80">
        <f t="shared" ref="G14:H14" si="0">SUM(G15:G16)</f>
        <v>23000</v>
      </c>
      <c r="H14" s="80">
        <f t="shared" si="0"/>
        <v>0</v>
      </c>
      <c r="I14" s="12"/>
    </row>
    <row r="15" spans="1:13" ht="15" customHeight="1" x14ac:dyDescent="0.25">
      <c r="A15" s="31"/>
      <c r="B15" s="43"/>
      <c r="C15" s="21" t="s">
        <v>104</v>
      </c>
      <c r="D15" s="62"/>
      <c r="E15" s="62"/>
      <c r="F15" s="62">
        <v>4</v>
      </c>
      <c r="G15" s="62">
        <v>23000</v>
      </c>
      <c r="H15" s="62">
        <v>0</v>
      </c>
      <c r="I15" s="11"/>
    </row>
    <row r="16" spans="1:13" ht="15" customHeight="1" x14ac:dyDescent="0.25">
      <c r="A16" s="31"/>
      <c r="B16" s="31"/>
      <c r="C16" s="21" t="s">
        <v>105</v>
      </c>
      <c r="D16" s="62"/>
      <c r="E16" s="62"/>
      <c r="F16" s="62">
        <v>0</v>
      </c>
      <c r="G16" s="62">
        <v>0</v>
      </c>
      <c r="H16" s="62">
        <v>0</v>
      </c>
      <c r="I16" s="11"/>
    </row>
    <row r="17" spans="1:9" ht="6" customHeight="1" thickBot="1" x14ac:dyDescent="0.3">
      <c r="A17" s="31"/>
      <c r="B17" s="31"/>
      <c r="C17" s="24"/>
      <c r="D17" s="24"/>
      <c r="E17" s="24"/>
      <c r="F17" s="24"/>
      <c r="G17" s="24"/>
      <c r="H17" s="24"/>
      <c r="I17" s="75"/>
    </row>
    <row r="18" spans="1:9" ht="12" customHeight="1" x14ac:dyDescent="0.25">
      <c r="A18" s="31"/>
      <c r="B18" s="43"/>
      <c r="C18" s="52" t="s">
        <v>38</v>
      </c>
      <c r="D18" s="62"/>
      <c r="E18" s="62"/>
      <c r="F18" s="48"/>
      <c r="G18" s="62"/>
      <c r="H18" s="48" t="s">
        <v>35</v>
      </c>
      <c r="I18" s="11"/>
    </row>
    <row r="19" spans="1:9" s="32" customFormat="1" ht="12.95" customHeight="1" x14ac:dyDescent="0.25">
      <c r="A19" s="31"/>
      <c r="B19" s="31"/>
      <c r="C19" s="31"/>
      <c r="D19" s="31"/>
      <c r="E19" s="31"/>
      <c r="F19" s="31"/>
      <c r="G19" s="31"/>
      <c r="H19" s="31"/>
      <c r="I19" s="31"/>
    </row>
    <row r="20" spans="1:9" s="32" customFormat="1" ht="20.100000000000001" customHeight="1" x14ac:dyDescent="0.25">
      <c r="A20" s="31"/>
      <c r="B20" s="39"/>
      <c r="C20" s="59" t="s">
        <v>110</v>
      </c>
      <c r="D20" s="40"/>
      <c r="E20" s="40"/>
      <c r="F20" s="40"/>
      <c r="G20" s="40"/>
      <c r="H20" s="41"/>
      <c r="I20" s="42"/>
    </row>
    <row r="21" spans="1:9" s="32" customFormat="1" ht="12.95" customHeight="1" x14ac:dyDescent="0.25">
      <c r="A21" s="31"/>
      <c r="B21" s="43"/>
      <c r="C21" s="44"/>
      <c r="D21" s="44"/>
      <c r="E21" s="44"/>
      <c r="F21" s="44"/>
      <c r="G21" s="44"/>
      <c r="H21" s="44"/>
      <c r="I21" s="45"/>
    </row>
    <row r="22" spans="1:9" s="32" customFormat="1" ht="18" customHeight="1" x14ac:dyDescent="0.25">
      <c r="A22" s="31"/>
      <c r="B22" s="31"/>
      <c r="C22" s="57"/>
      <c r="D22" s="51"/>
      <c r="E22" s="74"/>
      <c r="F22" s="54" t="s">
        <v>3</v>
      </c>
      <c r="G22" s="54" t="s">
        <v>81</v>
      </c>
      <c r="H22" s="84"/>
      <c r="I22" s="46"/>
    </row>
    <row r="23" spans="1:9" ht="15" customHeight="1" x14ac:dyDescent="0.25">
      <c r="A23" s="31"/>
      <c r="B23" s="31"/>
      <c r="C23" s="22" t="s">
        <v>111</v>
      </c>
      <c r="D23" s="47"/>
      <c r="E23" s="47"/>
      <c r="F23" s="47"/>
      <c r="G23" s="47"/>
      <c r="H23" s="84"/>
      <c r="I23" s="12"/>
    </row>
    <row r="24" spans="1:9" ht="15" customHeight="1" x14ac:dyDescent="0.25">
      <c r="A24" s="31"/>
      <c r="B24" s="43"/>
      <c r="C24" s="21" t="s">
        <v>112</v>
      </c>
      <c r="D24" s="62"/>
      <c r="E24" s="62"/>
      <c r="F24" s="81">
        <f>SUM(F25:F26)</f>
        <v>215</v>
      </c>
      <c r="G24" s="82">
        <f>SUM(G25:G26)</f>
        <v>1</v>
      </c>
      <c r="H24" s="84"/>
      <c r="I24" s="11"/>
    </row>
    <row r="25" spans="1:9" ht="15" customHeight="1" x14ac:dyDescent="0.25">
      <c r="A25" s="31"/>
      <c r="B25" s="43"/>
      <c r="C25" s="21" t="s">
        <v>113</v>
      </c>
      <c r="D25" s="62"/>
      <c r="E25" s="62"/>
      <c r="F25" s="62">
        <v>111</v>
      </c>
      <c r="G25" s="63">
        <f>F25/$F$24</f>
        <v>0.51627906976744187</v>
      </c>
      <c r="H25" s="85">
        <f>-F25/F24</f>
        <v>-0.51627906976744187</v>
      </c>
      <c r="I25" s="11"/>
    </row>
    <row r="26" spans="1:9" ht="15" customHeight="1" x14ac:dyDescent="0.25">
      <c r="A26" s="31"/>
      <c r="B26" s="31"/>
      <c r="C26" s="21" t="s">
        <v>114</v>
      </c>
      <c r="D26" s="62"/>
      <c r="E26" s="62"/>
      <c r="F26" s="62">
        <v>104</v>
      </c>
      <c r="G26" s="63">
        <f>F26/$F$24</f>
        <v>0.48372093023255813</v>
      </c>
      <c r="H26" s="85">
        <f>1+H25</f>
        <v>0.48372093023255813</v>
      </c>
      <c r="I26" s="11"/>
    </row>
    <row r="27" spans="1:9" ht="15" customHeight="1" x14ac:dyDescent="0.25">
      <c r="A27" s="31"/>
      <c r="B27" s="43"/>
      <c r="C27" s="22" t="s">
        <v>115</v>
      </c>
      <c r="D27" s="47"/>
      <c r="E27" s="47"/>
      <c r="F27" s="47"/>
      <c r="G27" s="47"/>
      <c r="H27" s="84"/>
      <c r="I27" s="12"/>
    </row>
    <row r="28" spans="1:9" ht="15" customHeight="1" x14ac:dyDescent="0.25">
      <c r="A28" s="31"/>
      <c r="B28" s="31"/>
      <c r="C28" s="21" t="s">
        <v>116</v>
      </c>
      <c r="D28" s="62"/>
      <c r="E28" s="62"/>
      <c r="F28" s="81">
        <v>8</v>
      </c>
      <c r="G28" s="62"/>
      <c r="H28" s="84"/>
      <c r="I28" s="11"/>
    </row>
    <row r="29" spans="1:9" ht="15" customHeight="1" x14ac:dyDescent="0.25">
      <c r="A29" s="31"/>
      <c r="B29" s="31"/>
      <c r="C29" s="21" t="s">
        <v>117</v>
      </c>
      <c r="D29" s="62"/>
      <c r="E29" s="62"/>
      <c r="F29" s="81">
        <f>SUM(F30:F31)</f>
        <v>0</v>
      </c>
      <c r="G29" s="81">
        <f>SUM(G30:G31)</f>
        <v>0</v>
      </c>
      <c r="H29" s="62"/>
      <c r="I29" s="11"/>
    </row>
    <row r="30" spans="1:9" ht="15" customHeight="1" x14ac:dyDescent="0.25">
      <c r="A30" s="31"/>
      <c r="B30" s="31"/>
      <c r="C30" s="21" t="s">
        <v>113</v>
      </c>
      <c r="D30" s="62"/>
      <c r="E30" s="62"/>
      <c r="F30" s="62">
        <v>0</v>
      </c>
      <c r="G30" s="62">
        <v>0</v>
      </c>
      <c r="H30" s="62"/>
      <c r="I30" s="11"/>
    </row>
    <row r="31" spans="1:9" ht="15" customHeight="1" x14ac:dyDescent="0.25">
      <c r="A31" s="31"/>
      <c r="B31" s="31"/>
      <c r="C31" s="21" t="s">
        <v>114</v>
      </c>
      <c r="D31" s="62"/>
      <c r="E31" s="62"/>
      <c r="F31" s="62">
        <v>0</v>
      </c>
      <c r="G31" s="62">
        <v>0</v>
      </c>
      <c r="H31" s="62"/>
      <c r="I31" s="11"/>
    </row>
    <row r="32" spans="1:9" ht="15" customHeight="1" x14ac:dyDescent="0.25">
      <c r="A32" s="31"/>
      <c r="B32" s="43"/>
      <c r="C32" s="22" t="s">
        <v>118</v>
      </c>
      <c r="D32" s="47"/>
      <c r="E32" s="47"/>
      <c r="F32" s="47"/>
      <c r="G32" s="47"/>
      <c r="H32" s="62"/>
      <c r="I32" s="11"/>
    </row>
    <row r="33" spans="1:9" ht="15" customHeight="1" x14ac:dyDescent="0.25">
      <c r="A33" s="31"/>
      <c r="B33" s="43"/>
      <c r="C33" s="21" t="s">
        <v>119</v>
      </c>
      <c r="D33" s="62"/>
      <c r="E33" s="62"/>
      <c r="F33" s="81">
        <v>0</v>
      </c>
      <c r="G33" s="62"/>
      <c r="H33" s="62"/>
      <c r="I33" s="11"/>
    </row>
    <row r="34" spans="1:9" ht="6" customHeight="1" x14ac:dyDescent="0.25">
      <c r="A34" s="31"/>
      <c r="B34" s="43"/>
      <c r="C34" s="21"/>
      <c r="D34" s="62"/>
      <c r="E34" s="62"/>
      <c r="F34" s="81"/>
      <c r="G34" s="62"/>
      <c r="H34" s="62"/>
      <c r="I34" s="11"/>
    </row>
    <row r="35" spans="1:9" s="32" customFormat="1" ht="30" customHeight="1" x14ac:dyDescent="0.25">
      <c r="A35" s="31"/>
      <c r="B35" s="31"/>
      <c r="C35" s="57"/>
      <c r="D35" s="51"/>
      <c r="E35" s="74"/>
      <c r="F35" s="54" t="s">
        <v>121</v>
      </c>
      <c r="G35" s="54" t="s">
        <v>122</v>
      </c>
      <c r="H35" s="62"/>
      <c r="I35" s="46"/>
    </row>
    <row r="36" spans="1:9" ht="15" customHeight="1" x14ac:dyDescent="0.25">
      <c r="A36" s="31"/>
      <c r="B36" s="31"/>
      <c r="C36" s="22" t="s">
        <v>120</v>
      </c>
      <c r="D36" s="47"/>
      <c r="E36" s="47"/>
      <c r="F36" s="47">
        <f>SUM(F37:F40)</f>
        <v>4</v>
      </c>
      <c r="G36" s="47">
        <f>SUM(G37:G40)</f>
        <v>213083</v>
      </c>
      <c r="H36" s="62"/>
      <c r="I36" s="12"/>
    </row>
    <row r="37" spans="1:9" ht="15" customHeight="1" x14ac:dyDescent="0.25">
      <c r="A37" s="31"/>
      <c r="B37" s="43"/>
      <c r="C37" s="21" t="s">
        <v>123</v>
      </c>
      <c r="D37" s="62"/>
      <c r="E37" s="62"/>
      <c r="F37" s="62">
        <v>1</v>
      </c>
      <c r="G37" s="62">
        <v>7099</v>
      </c>
      <c r="H37" s="62"/>
      <c r="I37" s="11"/>
    </row>
    <row r="38" spans="1:9" ht="15" customHeight="1" x14ac:dyDescent="0.25">
      <c r="A38" s="31"/>
      <c r="B38" s="43"/>
      <c r="C38" s="21" t="s">
        <v>124</v>
      </c>
      <c r="D38" s="62"/>
      <c r="E38" s="62"/>
      <c r="F38" s="62">
        <v>1</v>
      </c>
      <c r="G38" s="62">
        <v>202208</v>
      </c>
      <c r="H38" s="62"/>
      <c r="I38" s="11"/>
    </row>
    <row r="39" spans="1:9" ht="15" customHeight="1" x14ac:dyDescent="0.25">
      <c r="A39" s="31"/>
      <c r="B39" s="31"/>
      <c r="C39" s="21" t="s">
        <v>125</v>
      </c>
      <c r="D39" s="62"/>
      <c r="E39" s="62"/>
      <c r="F39" s="62">
        <v>1</v>
      </c>
      <c r="G39" s="62">
        <v>1864</v>
      </c>
      <c r="H39" s="62"/>
      <c r="I39" s="11"/>
    </row>
    <row r="40" spans="1:9" ht="15" customHeight="1" x14ac:dyDescent="0.25">
      <c r="A40" s="31"/>
      <c r="B40" s="43"/>
      <c r="C40" s="21" t="s">
        <v>126</v>
      </c>
      <c r="D40" s="62"/>
      <c r="E40" s="62"/>
      <c r="F40" s="62">
        <v>1</v>
      </c>
      <c r="G40" s="62">
        <v>1912</v>
      </c>
      <c r="H40" s="62"/>
      <c r="I40" s="11"/>
    </row>
    <row r="41" spans="1:9" ht="6" customHeight="1" thickBot="1" x14ac:dyDescent="0.3">
      <c r="A41" s="31"/>
      <c r="B41" s="31"/>
      <c r="C41" s="24"/>
      <c r="D41" s="24"/>
      <c r="E41" s="24"/>
      <c r="F41" s="24"/>
      <c r="G41" s="24"/>
      <c r="H41" s="62"/>
      <c r="I41" s="75"/>
    </row>
    <row r="42" spans="1:9" ht="12" customHeight="1" x14ac:dyDescent="0.25">
      <c r="A42" s="31"/>
      <c r="B42" s="43"/>
      <c r="C42" s="52" t="s">
        <v>38</v>
      </c>
      <c r="D42" s="62"/>
      <c r="E42" s="62"/>
      <c r="F42" s="48"/>
      <c r="G42" s="48" t="s">
        <v>127</v>
      </c>
      <c r="H42" s="62"/>
      <c r="I42" s="11"/>
    </row>
    <row r="43" spans="1:9" ht="12.95" customHeight="1" x14ac:dyDescent="0.25">
      <c r="A43" s="31"/>
      <c r="B43" s="31"/>
      <c r="C43" s="25"/>
      <c r="D43" s="13"/>
      <c r="E43" s="13"/>
      <c r="F43" s="13"/>
      <c r="G43" s="13"/>
      <c r="H43" s="13"/>
      <c r="I43" s="75"/>
    </row>
    <row r="44" spans="1:9" s="32" customFormat="1" ht="20.100000000000001" customHeight="1" x14ac:dyDescent="0.25">
      <c r="A44" s="31"/>
      <c r="B44" s="39"/>
      <c r="C44" s="59" t="s">
        <v>159</v>
      </c>
      <c r="D44" s="40"/>
      <c r="E44" s="40"/>
      <c r="F44" s="40"/>
      <c r="G44" s="40"/>
      <c r="H44" s="41"/>
      <c r="I44" s="42"/>
    </row>
    <row r="45" spans="1:9" ht="12.95" customHeight="1" x14ac:dyDescent="0.25">
      <c r="A45" s="31"/>
      <c r="B45" s="31"/>
      <c r="C45" s="25"/>
      <c r="D45" s="13"/>
      <c r="E45" s="13"/>
      <c r="F45" s="13"/>
      <c r="G45" s="13"/>
      <c r="H45" s="13"/>
      <c r="I45" s="75"/>
    </row>
    <row r="46" spans="1:9" ht="12" customHeight="1" x14ac:dyDescent="0.25">
      <c r="A46" s="31"/>
      <c r="B46" s="31"/>
      <c r="C46" s="27"/>
      <c r="D46" s="13"/>
      <c r="E46" s="13"/>
      <c r="F46" s="13"/>
      <c r="G46" s="13"/>
      <c r="H46" s="13"/>
      <c r="I46" s="75"/>
    </row>
    <row r="47" spans="1:9" ht="12" customHeight="1" x14ac:dyDescent="0.25">
      <c r="A47" s="31"/>
      <c r="B47" s="31"/>
      <c r="C47" s="25"/>
      <c r="D47" s="13"/>
      <c r="E47" s="13"/>
      <c r="F47" s="13"/>
      <c r="G47" s="13"/>
      <c r="H47" s="13"/>
      <c r="I47" s="75"/>
    </row>
    <row r="48" spans="1:9" ht="12" customHeight="1" x14ac:dyDescent="0.25">
      <c r="A48" s="31"/>
      <c r="B48" s="31"/>
      <c r="C48" s="25"/>
      <c r="D48" s="13"/>
      <c r="E48" s="13"/>
      <c r="F48" s="13"/>
      <c r="G48" s="13"/>
      <c r="H48" s="13"/>
      <c r="I48" s="75"/>
    </row>
    <row r="49" spans="1:9" ht="12" customHeight="1" x14ac:dyDescent="0.25">
      <c r="A49" s="31"/>
      <c r="B49" s="31"/>
      <c r="C49" s="26"/>
      <c r="D49" s="13"/>
      <c r="E49" s="13"/>
      <c r="F49" s="13"/>
      <c r="G49" s="13"/>
      <c r="H49" s="13"/>
      <c r="I49" s="75"/>
    </row>
    <row r="50" spans="1:9" ht="12" customHeight="1" x14ac:dyDescent="0.25">
      <c r="A50" s="31"/>
      <c r="B50" s="31"/>
      <c r="C50" s="25"/>
      <c r="D50" s="13"/>
      <c r="E50" s="13"/>
      <c r="F50" s="13"/>
      <c r="G50" s="13"/>
      <c r="H50" s="13"/>
      <c r="I50" s="75"/>
    </row>
    <row r="51" spans="1:9" ht="12" customHeight="1" x14ac:dyDescent="0.25">
      <c r="A51" s="31"/>
      <c r="B51" s="31"/>
      <c r="C51" s="25"/>
      <c r="D51" s="13"/>
      <c r="E51" s="13"/>
      <c r="F51" s="13"/>
      <c r="G51" s="13"/>
      <c r="H51" s="13"/>
      <c r="I51" s="75"/>
    </row>
    <row r="52" spans="1:9" ht="12" customHeight="1" x14ac:dyDescent="0.25">
      <c r="A52" s="31"/>
      <c r="B52" s="31"/>
      <c r="C52" s="27"/>
      <c r="D52" s="13"/>
      <c r="E52" s="13"/>
      <c r="F52" s="13"/>
      <c r="G52" s="13"/>
      <c r="H52" s="13"/>
      <c r="I52" s="75"/>
    </row>
    <row r="53" spans="1:9" ht="12" customHeight="1" x14ac:dyDescent="0.25">
      <c r="A53" s="31"/>
      <c r="B53" s="31"/>
      <c r="C53" s="25"/>
      <c r="D53" s="13"/>
      <c r="E53" s="13"/>
      <c r="F53" s="13"/>
      <c r="G53" s="13"/>
      <c r="H53" s="13"/>
      <c r="I53" s="75"/>
    </row>
    <row r="54" spans="1:9" ht="12" customHeight="1" x14ac:dyDescent="0.25">
      <c r="A54" s="31"/>
      <c r="B54" s="31"/>
      <c r="C54" s="25"/>
      <c r="D54" s="13"/>
      <c r="E54" s="13"/>
      <c r="F54" s="13"/>
      <c r="G54" s="13"/>
      <c r="H54" s="13"/>
      <c r="I54" s="75"/>
    </row>
    <row r="55" spans="1:9" ht="12" customHeight="1" x14ac:dyDescent="0.25">
      <c r="A55" s="31"/>
      <c r="B55" s="31"/>
      <c r="C55" s="26"/>
      <c r="D55" s="13"/>
      <c r="E55" s="13"/>
      <c r="F55" s="13"/>
      <c r="G55" s="13"/>
      <c r="H55" s="13"/>
      <c r="I55" s="75"/>
    </row>
    <row r="56" spans="1:9" ht="12" customHeight="1" x14ac:dyDescent="0.25">
      <c r="A56" s="31"/>
      <c r="B56" s="31"/>
      <c r="C56" s="25"/>
      <c r="D56" s="13"/>
      <c r="E56" s="13"/>
      <c r="F56" s="13"/>
      <c r="G56" s="13"/>
      <c r="H56" s="13"/>
      <c r="I56" s="75"/>
    </row>
    <row r="57" spans="1:9" ht="12" customHeight="1" x14ac:dyDescent="0.25">
      <c r="A57" s="31"/>
      <c r="B57" s="31"/>
      <c r="C57" s="25"/>
      <c r="D57" s="13"/>
      <c r="E57" s="13"/>
      <c r="F57" s="13"/>
      <c r="G57" s="13"/>
      <c r="H57" s="13"/>
      <c r="I57" s="75"/>
    </row>
    <row r="58" spans="1:9" ht="6" customHeight="1" thickBot="1" x14ac:dyDescent="0.3">
      <c r="A58" s="31"/>
      <c r="B58" s="31"/>
      <c r="C58" s="24"/>
      <c r="D58" s="24"/>
      <c r="E58" s="24"/>
      <c r="F58" s="24"/>
      <c r="G58" s="24"/>
      <c r="H58" s="24"/>
      <c r="I58" s="75"/>
    </row>
    <row r="59" spans="1:9" ht="12.95" customHeight="1" x14ac:dyDescent="0.25">
      <c r="A59" s="31"/>
      <c r="B59" s="31"/>
      <c r="C59" s="27"/>
      <c r="D59" s="13"/>
      <c r="E59" s="13"/>
      <c r="F59" s="13"/>
      <c r="G59" s="13"/>
      <c r="H59" s="13"/>
      <c r="I59" s="75"/>
    </row>
    <row r="193" spans="1:15" x14ac:dyDescent="0.25">
      <c r="A193" s="6"/>
      <c r="B193" s="6"/>
      <c r="D193" s="8"/>
      <c r="E193" s="8"/>
      <c r="F193" s="8"/>
      <c r="G193" s="8"/>
      <c r="H193" s="8"/>
      <c r="I193" s="8"/>
      <c r="J193" s="8"/>
      <c r="K193" s="8"/>
    </row>
    <row r="194" spans="1:15" x14ac:dyDescent="0.25">
      <c r="A194" s="6"/>
      <c r="B194" s="6"/>
      <c r="D194" s="8"/>
      <c r="E194" s="8"/>
      <c r="F194" s="8"/>
      <c r="G194" s="8"/>
      <c r="H194" s="8"/>
      <c r="I194" s="8"/>
      <c r="J194" s="8"/>
      <c r="K194" s="8"/>
    </row>
    <row r="195" spans="1:15" x14ac:dyDescent="0.25">
      <c r="A195" s="6"/>
      <c r="B195" s="6"/>
      <c r="D195" s="8"/>
      <c r="E195" s="8"/>
      <c r="F195" s="8"/>
      <c r="G195" s="8"/>
      <c r="H195" s="8"/>
      <c r="I195" s="8"/>
      <c r="J195" s="8"/>
      <c r="K195" s="8"/>
    </row>
    <row r="196" spans="1:15" x14ac:dyDescent="0.25">
      <c r="A196" s="6"/>
      <c r="B196" s="6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 spans="1:15" x14ac:dyDescent="0.25">
      <c r="A197" s="6"/>
      <c r="B197" s="6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x14ac:dyDescent="0.25">
      <c r="A198" s="6"/>
      <c r="B198" s="6"/>
      <c r="D198" s="8"/>
      <c r="E198" s="8"/>
      <c r="F198" s="8"/>
      <c r="G198" s="8"/>
      <c r="H198" s="8"/>
      <c r="I198" s="8"/>
      <c r="J198" s="8"/>
      <c r="K198" s="8"/>
      <c r="L198" s="8"/>
      <c r="M198" s="9"/>
      <c r="N198" s="9"/>
      <c r="O198" s="9"/>
    </row>
    <row r="199" spans="1:15" x14ac:dyDescent="0.25">
      <c r="A199" s="6"/>
      <c r="B199" s="6"/>
      <c r="D199" s="8"/>
      <c r="E199" s="8"/>
      <c r="F199" s="8"/>
      <c r="G199" s="8"/>
      <c r="H199" s="8"/>
      <c r="I199" s="8"/>
      <c r="J199" s="8"/>
      <c r="K199" s="8"/>
      <c r="L199" s="8"/>
      <c r="M199" s="9"/>
      <c r="N199" s="9"/>
      <c r="O199" s="9"/>
    </row>
    <row r="200" spans="1:15" x14ac:dyDescent="0.25">
      <c r="A200" s="6"/>
      <c r="B200" s="6"/>
      <c r="D200" s="8"/>
      <c r="E200" s="8"/>
      <c r="F200" s="8"/>
      <c r="G200" s="8"/>
      <c r="H200" s="8"/>
      <c r="I200" s="8"/>
      <c r="J200" s="8"/>
      <c r="K200" s="8"/>
      <c r="L200" s="8"/>
      <c r="M200" s="9"/>
      <c r="N200" s="9"/>
      <c r="O200" s="9"/>
    </row>
    <row r="201" spans="1:15" x14ac:dyDescent="0.25">
      <c r="A201" s="6"/>
      <c r="B201" s="6"/>
      <c r="D201" s="8"/>
      <c r="E201" s="8"/>
      <c r="F201" s="8"/>
      <c r="G201" s="8"/>
      <c r="H201" s="8"/>
      <c r="I201" s="8"/>
      <c r="J201" s="8"/>
      <c r="K201" s="8"/>
      <c r="L201" s="8"/>
      <c r="M201" s="9"/>
      <c r="N201" s="9"/>
      <c r="O201" s="9"/>
    </row>
    <row r="202" spans="1:15" x14ac:dyDescent="0.25">
      <c r="A202" s="6"/>
      <c r="B202" s="6"/>
      <c r="D202" s="29"/>
      <c r="E202" s="29"/>
      <c r="F202" s="29"/>
      <c r="G202" s="29"/>
      <c r="H202" s="29"/>
      <c r="I202" s="29"/>
      <c r="J202" s="8"/>
      <c r="K202" s="8"/>
      <c r="L202" s="8"/>
      <c r="M202" s="9"/>
      <c r="N202" s="9"/>
      <c r="O202" s="9"/>
    </row>
    <row r="203" spans="1:15" x14ac:dyDescent="0.25">
      <c r="A203" s="6"/>
      <c r="B203" s="6"/>
      <c r="D203" s="29"/>
      <c r="E203" s="29"/>
      <c r="F203" s="29"/>
      <c r="G203" s="29"/>
      <c r="H203" s="29"/>
      <c r="I203" s="29"/>
      <c r="J203" s="8"/>
      <c r="K203" s="8"/>
      <c r="L203" s="8"/>
      <c r="M203" s="9"/>
      <c r="N203" s="9"/>
      <c r="O203" s="9"/>
    </row>
    <row r="204" spans="1:15" x14ac:dyDescent="0.2">
      <c r="A204" s="6"/>
      <c r="B204" s="6"/>
      <c r="D204" s="28">
        <v>314585</v>
      </c>
      <c r="E204" s="28"/>
      <c r="F204" s="28"/>
      <c r="G204" s="28"/>
      <c r="H204" s="28"/>
      <c r="I204" s="28"/>
      <c r="J204" s="8"/>
      <c r="K204" s="8"/>
      <c r="L204" s="8"/>
      <c r="M204" s="9"/>
      <c r="N204" s="9"/>
      <c r="O204" s="9"/>
    </row>
    <row r="205" spans="1:15" x14ac:dyDescent="0.25">
      <c r="A205" s="6"/>
      <c r="B205" s="6"/>
      <c r="D205" s="29"/>
      <c r="E205" s="29"/>
      <c r="F205" s="29"/>
      <c r="G205" s="29"/>
      <c r="H205" s="29"/>
      <c r="I205" s="29"/>
      <c r="J205" s="8"/>
      <c r="K205" s="8"/>
      <c r="L205" s="8"/>
      <c r="M205" s="9"/>
      <c r="N205" s="9"/>
      <c r="O205" s="9"/>
    </row>
    <row r="206" spans="1:15" x14ac:dyDescent="0.25">
      <c r="A206" s="6"/>
      <c r="B206" s="6"/>
      <c r="D206" s="29"/>
      <c r="E206" s="29"/>
      <c r="F206" s="29"/>
      <c r="G206" s="29"/>
      <c r="H206" s="29"/>
      <c r="I206" s="29"/>
      <c r="J206" s="8"/>
      <c r="K206" s="8"/>
      <c r="L206" s="8"/>
      <c r="M206" s="9"/>
      <c r="N206" s="9"/>
      <c r="O206" s="9"/>
    </row>
    <row r="207" spans="1:15" x14ac:dyDescent="0.25">
      <c r="A207" s="6"/>
      <c r="B207" s="6"/>
      <c r="D207" s="8"/>
      <c r="E207" s="8"/>
      <c r="F207" s="8"/>
      <c r="G207" s="8"/>
      <c r="H207" s="8"/>
      <c r="I207" s="8"/>
      <c r="J207" s="8"/>
      <c r="K207" s="8"/>
      <c r="L207" s="8"/>
      <c r="M207" s="9"/>
      <c r="N207" s="9"/>
      <c r="O207" s="9"/>
    </row>
    <row r="208" spans="1:15" x14ac:dyDescent="0.25">
      <c r="A208" s="6"/>
      <c r="B208" s="6"/>
      <c r="D208" s="8"/>
      <c r="E208" s="8"/>
      <c r="F208" s="8"/>
      <c r="G208" s="8"/>
      <c r="H208" s="8"/>
      <c r="I208" s="8"/>
      <c r="J208" s="8"/>
      <c r="K208" s="8"/>
      <c r="L208" s="8"/>
      <c r="M208" s="9"/>
      <c r="N208" s="9"/>
      <c r="O208" s="9"/>
    </row>
    <row r="209" spans="1:14" x14ac:dyDescent="0.25">
      <c r="A209" s="6"/>
      <c r="B209" s="6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7"/>
    </row>
    <row r="210" spans="1:14" x14ac:dyDescent="0.25">
      <c r="A210" s="6"/>
      <c r="B210" s="6"/>
      <c r="D210" s="8"/>
      <c r="E210" s="8"/>
      <c r="F210" s="8"/>
      <c r="G210" s="8"/>
      <c r="H210" s="8"/>
      <c r="I210" s="8"/>
      <c r="J210" s="8"/>
      <c r="K210" s="8"/>
      <c r="L210" s="7"/>
      <c r="M210" s="7"/>
      <c r="N210" s="7"/>
    </row>
    <row r="211" spans="1:14" x14ac:dyDescent="0.25">
      <c r="A211" s="6"/>
      <c r="B211" s="6"/>
      <c r="D211" s="8"/>
      <c r="E211" s="8"/>
      <c r="F211" s="8"/>
      <c r="G211" s="8"/>
      <c r="H211" s="8"/>
      <c r="I211" s="8"/>
      <c r="J211" s="8"/>
      <c r="K211" s="8"/>
      <c r="L211" s="7"/>
      <c r="M211" s="7"/>
      <c r="N211" s="7"/>
    </row>
    <row r="212" spans="1:14" x14ac:dyDescent="0.25">
      <c r="A212" s="6"/>
      <c r="B212" s="6"/>
      <c r="D212" s="8"/>
      <c r="E212" s="8"/>
      <c r="F212" s="8"/>
      <c r="G212" s="8"/>
      <c r="H212" s="8"/>
      <c r="I212" s="8"/>
      <c r="J212" s="8"/>
      <c r="K212" s="8"/>
      <c r="L212" s="7"/>
      <c r="M212" s="7"/>
      <c r="N212" s="7"/>
    </row>
    <row r="213" spans="1:14" x14ac:dyDescent="0.25">
      <c r="A213" s="6"/>
      <c r="B213" s="6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1:14" x14ac:dyDescent="0.25">
      <c r="A214" s="6"/>
      <c r="B214" s="6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</sheetData>
  <mergeCells count="1">
    <mergeCell ref="F12:G12"/>
  </mergeCells>
  <conditionalFormatting sqref="D27">
    <cfRule type="cellIs" dxfId="11" priority="6" stopIfTrue="1" operator="equal">
      <formula>""" """</formula>
    </cfRule>
  </conditionalFormatting>
  <conditionalFormatting sqref="D32">
    <cfRule type="cellIs" dxfId="10" priority="5" stopIfTrue="1" operator="equal">
      <formula>""" """</formula>
    </cfRule>
  </conditionalFormatting>
  <conditionalFormatting sqref="E27">
    <cfRule type="cellIs" dxfId="9" priority="4" stopIfTrue="1" operator="equal">
      <formula>""" """</formula>
    </cfRule>
  </conditionalFormatting>
  <conditionalFormatting sqref="E32">
    <cfRule type="cellIs" dxfId="8" priority="3" stopIfTrue="1" operator="equal">
      <formula>""" """</formula>
    </cfRule>
  </conditionalFormatting>
  <conditionalFormatting sqref="F27:G27">
    <cfRule type="cellIs" dxfId="7" priority="2" stopIfTrue="1" operator="equal">
      <formula>""" """</formula>
    </cfRule>
  </conditionalFormatting>
  <conditionalFormatting sqref="F32:G32">
    <cfRule type="cellIs" dxfId="6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scale="95" orientation="portrait" r:id="rId1"/>
  <headerFooter>
    <oddFooter>&amp;R&amp;"Noto Sans,Normal"&amp;8
&amp;"Source Sans Pro,Normal"&amp;9Servicio de Información y Difusión. &amp;"Source Sans Pro,Negrita"Año 2020 |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3"/>
  <sheetViews>
    <sheetView zoomScaleNormal="100" workbookViewId="0">
      <selection activeCell="K14" sqref="K14"/>
    </sheetView>
  </sheetViews>
  <sheetFormatPr baseColWidth="10" defaultColWidth="8.7109375" defaultRowHeight="14.25" x14ac:dyDescent="0.25"/>
  <cols>
    <col min="1" max="1" width="5.28515625" style="32" customWidth="1"/>
    <col min="2" max="2" width="3.85546875" style="32" customWidth="1"/>
    <col min="3" max="3" width="32.28515625" style="6" customWidth="1"/>
    <col min="4" max="4" width="7.42578125" style="6" bestFit="1" customWidth="1"/>
    <col min="5" max="5" width="5.5703125" style="6" bestFit="1" customWidth="1"/>
    <col min="6" max="6" width="12.140625" style="6" customWidth="1"/>
    <col min="7" max="7" width="10.85546875" style="6" customWidth="1"/>
    <col min="8" max="8" width="12.140625" style="6" customWidth="1"/>
    <col min="9" max="10" width="5.28515625" style="6" customWidth="1"/>
    <col min="11" max="16384" width="8.7109375" style="6"/>
  </cols>
  <sheetData>
    <row r="1" spans="1:13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L1" s="33"/>
    </row>
    <row r="2" spans="1:13" s="32" customFormat="1" ht="18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L2" s="33"/>
    </row>
    <row r="3" spans="1:13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L3" s="33"/>
    </row>
    <row r="4" spans="1:13" s="32" customFormat="1" ht="15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M4" s="34"/>
    </row>
    <row r="5" spans="1:13" s="32" customFormat="1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13" s="32" customFormat="1" ht="15.75" customHeight="1" x14ac:dyDescent="0.25">
      <c r="A6" s="31"/>
      <c r="B6" s="35"/>
      <c r="C6" s="31"/>
      <c r="D6" s="31"/>
      <c r="E6" s="31"/>
      <c r="F6" s="31"/>
      <c r="G6" s="31"/>
      <c r="H6" s="31"/>
      <c r="I6" s="36"/>
    </row>
    <row r="7" spans="1:13" s="32" customFormat="1" ht="15.75" customHeight="1" x14ac:dyDescent="0.25">
      <c r="A7" s="31"/>
      <c r="B7" s="35"/>
      <c r="C7" s="60" t="s">
        <v>12</v>
      </c>
      <c r="D7" s="37"/>
      <c r="E7" s="37"/>
      <c r="F7" s="37"/>
      <c r="G7" s="37"/>
      <c r="H7" s="37"/>
      <c r="I7" s="37"/>
    </row>
    <row r="8" spans="1:13" s="32" customFormat="1" ht="15.75" customHeight="1" x14ac:dyDescent="0.25">
      <c r="A8" s="31"/>
      <c r="B8" s="35"/>
      <c r="C8" s="61" t="s">
        <v>13</v>
      </c>
      <c r="D8" s="38"/>
      <c r="E8" s="38"/>
      <c r="F8" s="38"/>
      <c r="G8" s="38"/>
      <c r="H8" s="38"/>
      <c r="I8" s="38"/>
    </row>
    <row r="9" spans="1:13" s="32" customFormat="1" ht="12.95" customHeight="1" x14ac:dyDescent="0.25">
      <c r="A9" s="31"/>
      <c r="B9" s="31"/>
      <c r="C9" s="31"/>
      <c r="D9" s="31"/>
      <c r="E9" s="31"/>
      <c r="F9" s="31"/>
      <c r="G9" s="31"/>
      <c r="H9" s="31"/>
      <c r="I9" s="31"/>
    </row>
    <row r="10" spans="1:13" s="32" customFormat="1" ht="20.100000000000001" customHeight="1" x14ac:dyDescent="0.25">
      <c r="A10" s="31"/>
      <c r="B10" s="39"/>
      <c r="C10" s="59" t="s">
        <v>128</v>
      </c>
      <c r="D10" s="40"/>
      <c r="E10" s="40"/>
      <c r="F10" s="40"/>
      <c r="G10" s="40"/>
      <c r="H10" s="41"/>
      <c r="I10" s="42"/>
    </row>
    <row r="11" spans="1:13" s="32" customFormat="1" ht="12.95" customHeight="1" x14ac:dyDescent="0.25">
      <c r="A11" s="31"/>
      <c r="B11" s="43"/>
      <c r="C11" s="44"/>
      <c r="D11" s="44"/>
      <c r="E11" s="44"/>
      <c r="F11" s="44"/>
      <c r="G11" s="44"/>
      <c r="H11" s="44"/>
      <c r="I11" s="45"/>
    </row>
    <row r="12" spans="1:13" s="32" customFormat="1" ht="18" customHeight="1" x14ac:dyDescent="0.25">
      <c r="A12" s="31"/>
      <c r="B12" s="31"/>
      <c r="C12" s="57"/>
      <c r="D12" s="51"/>
      <c r="E12" s="74"/>
      <c r="F12" s="54" t="s">
        <v>113</v>
      </c>
      <c r="G12" s="54" t="s">
        <v>114</v>
      </c>
      <c r="H12" s="54" t="s">
        <v>3</v>
      </c>
      <c r="I12" s="46"/>
    </row>
    <row r="13" spans="1:13" ht="15" customHeight="1" x14ac:dyDescent="0.25">
      <c r="A13" s="31"/>
      <c r="B13" s="31"/>
      <c r="C13" s="22" t="s">
        <v>129</v>
      </c>
      <c r="D13" s="47"/>
      <c r="E13" s="47"/>
      <c r="F13" s="47"/>
      <c r="G13" s="47"/>
      <c r="H13" s="47"/>
      <c r="I13" s="12"/>
    </row>
    <row r="14" spans="1:13" ht="15" customHeight="1" x14ac:dyDescent="0.25">
      <c r="A14" s="31"/>
      <c r="B14" s="43"/>
      <c r="C14" s="21" t="s">
        <v>116</v>
      </c>
      <c r="D14" s="62"/>
      <c r="E14" s="62"/>
      <c r="F14" s="91" t="s">
        <v>146</v>
      </c>
      <c r="G14" s="91" t="s">
        <v>146</v>
      </c>
      <c r="H14" s="81">
        <v>11</v>
      </c>
      <c r="I14" s="11"/>
    </row>
    <row r="15" spans="1:13" ht="15" customHeight="1" x14ac:dyDescent="0.25">
      <c r="A15" s="31"/>
      <c r="B15" s="43"/>
      <c r="C15" s="21" t="s">
        <v>130</v>
      </c>
      <c r="D15" s="62"/>
      <c r="E15" s="62"/>
      <c r="F15" s="91" t="s">
        <v>146</v>
      </c>
      <c r="G15" s="91" t="s">
        <v>146</v>
      </c>
      <c r="H15" s="81">
        <v>260</v>
      </c>
      <c r="I15" s="11"/>
    </row>
    <row r="16" spans="1:13" ht="15" customHeight="1" x14ac:dyDescent="0.25">
      <c r="A16" s="31"/>
      <c r="B16" s="43"/>
      <c r="C16" s="21" t="s">
        <v>131</v>
      </c>
      <c r="D16" s="62"/>
      <c r="E16" s="62"/>
      <c r="F16" s="62">
        <v>186</v>
      </c>
      <c r="G16" s="62">
        <v>202</v>
      </c>
      <c r="H16" s="81">
        <f t="shared" ref="H16:H17" si="0">SUM(F16:G16)</f>
        <v>388</v>
      </c>
      <c r="I16" s="11"/>
    </row>
    <row r="17" spans="1:9" ht="15" customHeight="1" x14ac:dyDescent="0.25">
      <c r="A17" s="31"/>
      <c r="B17" s="43"/>
      <c r="C17" s="21" t="s">
        <v>132</v>
      </c>
      <c r="D17" s="62"/>
      <c r="E17" s="62"/>
      <c r="F17" s="62">
        <v>26</v>
      </c>
      <c r="G17" s="62">
        <v>15</v>
      </c>
      <c r="H17" s="81">
        <f t="shared" si="0"/>
        <v>41</v>
      </c>
      <c r="I17" s="11"/>
    </row>
    <row r="18" spans="1:9" ht="15" customHeight="1" x14ac:dyDescent="0.25">
      <c r="A18" s="31"/>
      <c r="B18" s="43"/>
      <c r="C18" s="22" t="s">
        <v>133</v>
      </c>
      <c r="D18" s="47"/>
      <c r="E18" s="47"/>
      <c r="F18" s="47"/>
      <c r="G18" s="47"/>
      <c r="H18" s="47"/>
      <c r="I18" s="12"/>
    </row>
    <row r="19" spans="1:9" ht="15" customHeight="1" x14ac:dyDescent="0.25">
      <c r="A19" s="31"/>
      <c r="B19" s="31"/>
      <c r="C19" s="21" t="s">
        <v>134</v>
      </c>
      <c r="D19" s="62"/>
      <c r="E19" s="62"/>
      <c r="F19" s="62">
        <v>9</v>
      </c>
      <c r="G19" s="62">
        <v>20</v>
      </c>
      <c r="H19" s="81">
        <f t="shared" ref="H19:H20" si="1">SUM(F19:G19)</f>
        <v>29</v>
      </c>
      <c r="I19" s="11"/>
    </row>
    <row r="20" spans="1:9" ht="15" customHeight="1" x14ac:dyDescent="0.25">
      <c r="A20" s="31"/>
      <c r="B20" s="31"/>
      <c r="C20" s="21" t="s">
        <v>135</v>
      </c>
      <c r="D20" s="62"/>
      <c r="E20" s="62"/>
      <c r="F20" s="62">
        <v>28</v>
      </c>
      <c r="G20" s="62">
        <v>57</v>
      </c>
      <c r="H20" s="81">
        <f t="shared" si="1"/>
        <v>85</v>
      </c>
      <c r="I20" s="11"/>
    </row>
    <row r="21" spans="1:9" ht="15" customHeight="1" x14ac:dyDescent="0.25">
      <c r="A21" s="31"/>
      <c r="B21" s="43"/>
      <c r="C21" s="22" t="s">
        <v>136</v>
      </c>
      <c r="D21" s="47"/>
      <c r="E21" s="47"/>
      <c r="F21" s="47"/>
      <c r="G21" s="47"/>
      <c r="H21" s="47"/>
      <c r="I21" s="11"/>
    </row>
    <row r="22" spans="1:9" ht="15" customHeight="1" x14ac:dyDescent="0.25">
      <c r="A22" s="31"/>
      <c r="B22" s="31"/>
      <c r="C22" s="21" t="s">
        <v>134</v>
      </c>
      <c r="D22" s="62"/>
      <c r="E22" s="62"/>
      <c r="F22" s="62">
        <v>0</v>
      </c>
      <c r="G22" s="62">
        <v>0</v>
      </c>
      <c r="H22" s="81">
        <f t="shared" ref="H22:H23" si="2">SUM(F22:G22)</f>
        <v>0</v>
      </c>
      <c r="I22" s="11"/>
    </row>
    <row r="23" spans="1:9" ht="15" customHeight="1" x14ac:dyDescent="0.25">
      <c r="A23" s="31"/>
      <c r="B23" s="31"/>
      <c r="C23" s="21" t="s">
        <v>135</v>
      </c>
      <c r="D23" s="62"/>
      <c r="E23" s="62"/>
      <c r="F23" s="62">
        <v>0</v>
      </c>
      <c r="G23" s="62">
        <v>0</v>
      </c>
      <c r="H23" s="81">
        <f t="shared" si="2"/>
        <v>0</v>
      </c>
      <c r="I23" s="11"/>
    </row>
    <row r="24" spans="1:9" ht="6" customHeight="1" thickBot="1" x14ac:dyDescent="0.3">
      <c r="A24" s="31"/>
      <c r="B24" s="31"/>
      <c r="C24" s="24"/>
      <c r="D24" s="24"/>
      <c r="E24" s="24"/>
      <c r="F24" s="24"/>
      <c r="G24" s="24"/>
      <c r="H24" s="24"/>
      <c r="I24" s="83"/>
    </row>
    <row r="25" spans="1:9" ht="12" customHeight="1" x14ac:dyDescent="0.25">
      <c r="A25" s="31"/>
      <c r="B25" s="43"/>
      <c r="C25" s="52" t="s">
        <v>38</v>
      </c>
      <c r="D25" s="62"/>
      <c r="E25" s="62"/>
      <c r="F25" s="48"/>
      <c r="G25" s="48"/>
      <c r="H25" s="48" t="s">
        <v>137</v>
      </c>
      <c r="I25" s="11"/>
    </row>
    <row r="26" spans="1:9" ht="12.95" customHeight="1" x14ac:dyDescent="0.25">
      <c r="A26" s="31"/>
      <c r="B26" s="43"/>
      <c r="C26" s="52"/>
      <c r="D26" s="62"/>
      <c r="E26" s="62"/>
      <c r="F26" s="48"/>
      <c r="G26" s="48"/>
      <c r="H26" s="48"/>
      <c r="I26" s="11"/>
    </row>
    <row r="27" spans="1:9" s="32" customFormat="1" ht="20.100000000000001" customHeight="1" x14ac:dyDescent="0.25">
      <c r="A27" s="31"/>
      <c r="B27" s="39"/>
      <c r="C27" s="59" t="s">
        <v>138</v>
      </c>
      <c r="D27" s="40"/>
      <c r="E27" s="40"/>
      <c r="F27" s="40"/>
      <c r="G27" s="40"/>
      <c r="H27" s="41"/>
      <c r="I27" s="42"/>
    </row>
    <row r="28" spans="1:9" s="32" customFormat="1" ht="12.95" customHeight="1" x14ac:dyDescent="0.25">
      <c r="A28" s="31"/>
      <c r="B28" s="43"/>
      <c r="C28" s="44"/>
      <c r="D28" s="44"/>
      <c r="E28" s="44"/>
      <c r="F28" s="44"/>
      <c r="G28" s="44"/>
      <c r="H28" s="44"/>
      <c r="I28" s="45"/>
    </row>
    <row r="29" spans="1:9" s="32" customFormat="1" ht="24.95" customHeight="1" x14ac:dyDescent="0.25">
      <c r="A29" s="31"/>
      <c r="B29" s="31"/>
      <c r="C29" s="57"/>
      <c r="D29" s="51"/>
      <c r="E29" s="74"/>
      <c r="F29" s="54" t="s">
        <v>95</v>
      </c>
      <c r="G29" s="86" t="s">
        <v>140</v>
      </c>
      <c r="H29" s="54" t="s">
        <v>141</v>
      </c>
      <c r="I29" s="46"/>
    </row>
    <row r="30" spans="1:9" ht="15" customHeight="1" x14ac:dyDescent="0.25">
      <c r="A30" s="31"/>
      <c r="B30" s="43"/>
      <c r="C30" s="21" t="s">
        <v>139</v>
      </c>
      <c r="D30" s="62"/>
      <c r="E30" s="62"/>
      <c r="F30" s="62">
        <v>3</v>
      </c>
      <c r="G30" s="62">
        <v>3006</v>
      </c>
      <c r="H30" s="62">
        <v>319737</v>
      </c>
      <c r="I30" s="11"/>
    </row>
    <row r="31" spans="1:9" ht="6" customHeight="1" thickBot="1" x14ac:dyDescent="0.3">
      <c r="A31" s="31"/>
      <c r="B31" s="31"/>
      <c r="C31" s="24"/>
      <c r="D31" s="24"/>
      <c r="E31" s="24"/>
      <c r="F31" s="24"/>
      <c r="G31" s="24"/>
      <c r="H31" s="24"/>
      <c r="I31" s="83"/>
    </row>
    <row r="32" spans="1:9" ht="12" customHeight="1" x14ac:dyDescent="0.25">
      <c r="A32" s="31"/>
      <c r="B32" s="43"/>
      <c r="C32" s="52" t="s">
        <v>38</v>
      </c>
      <c r="D32" s="62"/>
      <c r="E32" s="62"/>
      <c r="F32" s="48"/>
      <c r="G32" s="48"/>
      <c r="H32" s="48"/>
      <c r="I32" s="11"/>
    </row>
    <row r="33" spans="1:9" ht="12.95" customHeight="1" x14ac:dyDescent="0.25">
      <c r="A33" s="31"/>
      <c r="B33" s="43"/>
      <c r="C33" s="52"/>
      <c r="D33" s="62"/>
      <c r="E33" s="62"/>
      <c r="F33" s="48"/>
      <c r="G33" s="48"/>
      <c r="H33" s="48"/>
      <c r="I33" s="11"/>
    </row>
    <row r="34" spans="1:9" s="32" customFormat="1" ht="20.100000000000001" customHeight="1" x14ac:dyDescent="0.25">
      <c r="A34" s="31"/>
      <c r="B34" s="39"/>
      <c r="C34" s="59" t="s">
        <v>142</v>
      </c>
      <c r="D34" s="40"/>
      <c r="E34" s="40"/>
      <c r="F34" s="40"/>
      <c r="G34" s="40"/>
      <c r="H34" s="41"/>
      <c r="I34" s="42"/>
    </row>
    <row r="35" spans="1:9" s="32" customFormat="1" ht="12.95" customHeight="1" x14ac:dyDescent="0.25">
      <c r="A35" s="31"/>
      <c r="B35" s="43"/>
      <c r="C35" s="44"/>
      <c r="D35" s="44"/>
      <c r="E35" s="44"/>
      <c r="F35" s="44"/>
      <c r="G35" s="44"/>
      <c r="H35" s="44"/>
      <c r="I35" s="45"/>
    </row>
    <row r="36" spans="1:9" s="32" customFormat="1" ht="18" customHeight="1" x14ac:dyDescent="0.25">
      <c r="A36" s="31"/>
      <c r="B36" s="31"/>
      <c r="C36" s="57"/>
      <c r="D36" s="51"/>
      <c r="E36" s="74"/>
      <c r="F36" s="54" t="s">
        <v>95</v>
      </c>
      <c r="G36" s="54" t="s">
        <v>141</v>
      </c>
      <c r="H36" s="54" t="s">
        <v>143</v>
      </c>
      <c r="I36" s="46"/>
    </row>
    <row r="37" spans="1:9" ht="15" customHeight="1" x14ac:dyDescent="0.25">
      <c r="A37" s="31"/>
      <c r="B37" s="31"/>
      <c r="C37" s="22"/>
      <c r="D37" s="47"/>
      <c r="E37" s="47"/>
      <c r="F37" s="47">
        <f>SUM(F38:F39)</f>
        <v>1</v>
      </c>
      <c r="G37" s="47">
        <f t="shared" ref="G37:H37" si="3">SUM(G38:G39)</f>
        <v>0</v>
      </c>
      <c r="H37" s="47">
        <f t="shared" si="3"/>
        <v>250</v>
      </c>
      <c r="I37" s="12"/>
    </row>
    <row r="38" spans="1:9" ht="15" customHeight="1" x14ac:dyDescent="0.25">
      <c r="A38" s="31"/>
      <c r="B38" s="43"/>
      <c r="C38" s="21" t="s">
        <v>144</v>
      </c>
      <c r="D38" s="62"/>
      <c r="E38" s="62"/>
      <c r="F38" s="62">
        <v>0</v>
      </c>
      <c r="G38" s="91">
        <v>0</v>
      </c>
      <c r="H38" s="90" t="s">
        <v>146</v>
      </c>
      <c r="I38" s="11"/>
    </row>
    <row r="39" spans="1:9" ht="15" customHeight="1" x14ac:dyDescent="0.25">
      <c r="A39" s="31"/>
      <c r="B39" s="43"/>
      <c r="C39" s="21" t="s">
        <v>145</v>
      </c>
      <c r="D39" s="62"/>
      <c r="E39" s="62"/>
      <c r="F39" s="62">
        <v>1</v>
      </c>
      <c r="G39" s="92" t="s">
        <v>146</v>
      </c>
      <c r="H39" s="62">
        <v>250</v>
      </c>
      <c r="I39" s="11"/>
    </row>
    <row r="40" spans="1:9" ht="6" customHeight="1" thickBot="1" x14ac:dyDescent="0.3">
      <c r="A40" s="31"/>
      <c r="B40" s="31"/>
      <c r="C40" s="24"/>
      <c r="D40" s="24"/>
      <c r="E40" s="24"/>
      <c r="F40" s="24"/>
      <c r="G40" s="24"/>
      <c r="H40" s="24"/>
      <c r="I40" s="83"/>
    </row>
    <row r="41" spans="1:9" ht="12" customHeight="1" x14ac:dyDescent="0.25">
      <c r="A41" s="31"/>
      <c r="B41" s="43"/>
      <c r="C41" s="52" t="s">
        <v>38</v>
      </c>
      <c r="D41" s="62"/>
      <c r="E41" s="62"/>
      <c r="F41" s="48"/>
      <c r="G41" s="48"/>
      <c r="H41" s="48" t="s">
        <v>147</v>
      </c>
      <c r="I41" s="11"/>
    </row>
    <row r="42" spans="1:9" ht="12.95" customHeight="1" x14ac:dyDescent="0.25">
      <c r="A42" s="31"/>
      <c r="B42" s="31"/>
      <c r="C42" s="25"/>
      <c r="D42" s="13"/>
      <c r="E42" s="13"/>
      <c r="F42" s="13"/>
      <c r="G42" s="13"/>
      <c r="H42" s="13"/>
      <c r="I42" s="83"/>
    </row>
    <row r="43" spans="1:9" s="32" customFormat="1" ht="20.100000000000001" customHeight="1" x14ac:dyDescent="0.25">
      <c r="A43" s="31"/>
      <c r="B43" s="39"/>
      <c r="C43" s="59" t="s">
        <v>148</v>
      </c>
      <c r="D43" s="40"/>
      <c r="E43" s="40"/>
      <c r="F43" s="40"/>
      <c r="G43" s="40"/>
      <c r="H43" s="41"/>
      <c r="I43" s="42"/>
    </row>
    <row r="44" spans="1:9" ht="12.95" customHeight="1" x14ac:dyDescent="0.25">
      <c r="A44" s="31"/>
      <c r="B44" s="31"/>
      <c r="C44" s="25"/>
      <c r="D44" s="13"/>
      <c r="E44" s="13"/>
      <c r="F44" s="13"/>
      <c r="G44" s="13"/>
      <c r="H44" s="13"/>
      <c r="I44" s="83"/>
    </row>
    <row r="45" spans="1:9" ht="12" customHeight="1" x14ac:dyDescent="0.25">
      <c r="A45" s="31"/>
      <c r="B45" s="31"/>
      <c r="C45" s="27"/>
      <c r="D45" s="13"/>
      <c r="E45" s="13"/>
      <c r="F45" s="13"/>
      <c r="G45" s="13"/>
      <c r="H45" s="13"/>
      <c r="I45" s="83"/>
    </row>
    <row r="46" spans="1:9" ht="12" customHeight="1" x14ac:dyDescent="0.25">
      <c r="A46" s="31"/>
      <c r="B46" s="31"/>
      <c r="C46" s="25"/>
      <c r="D46" s="13"/>
      <c r="E46" s="13"/>
      <c r="F46" s="13"/>
      <c r="G46" s="13"/>
      <c r="H46" s="13"/>
      <c r="I46" s="83"/>
    </row>
    <row r="47" spans="1:9" ht="12" customHeight="1" x14ac:dyDescent="0.25">
      <c r="A47" s="31"/>
      <c r="B47" s="31"/>
      <c r="C47" s="25"/>
      <c r="D47" s="93"/>
      <c r="E47" s="93" t="s">
        <v>113</v>
      </c>
      <c r="F47" s="93" t="s">
        <v>114</v>
      </c>
      <c r="G47" s="13"/>
      <c r="H47" s="13"/>
      <c r="I47" s="83"/>
    </row>
    <row r="48" spans="1:9" ht="12" customHeight="1" x14ac:dyDescent="0.25">
      <c r="A48" s="31"/>
      <c r="B48" s="31"/>
      <c r="C48" s="26"/>
      <c r="D48" s="93" t="s">
        <v>149</v>
      </c>
      <c r="E48" s="94">
        <f>-F16/H16</f>
        <v>-0.47938144329896909</v>
      </c>
      <c r="F48" s="94">
        <f>1+E48</f>
        <v>0.52061855670103085</v>
      </c>
      <c r="G48" s="13"/>
      <c r="H48" s="13"/>
      <c r="I48" s="83"/>
    </row>
    <row r="49" spans="1:9" ht="12" customHeight="1" x14ac:dyDescent="0.25">
      <c r="A49" s="31"/>
      <c r="B49" s="31"/>
      <c r="C49" s="25"/>
      <c r="D49" s="93" t="s">
        <v>150</v>
      </c>
      <c r="E49" s="94">
        <f>-F17/H17</f>
        <v>-0.63414634146341464</v>
      </c>
      <c r="F49" s="94">
        <f>1+E49</f>
        <v>0.36585365853658536</v>
      </c>
      <c r="G49" s="13"/>
      <c r="H49" s="13"/>
      <c r="I49" s="83"/>
    </row>
    <row r="50" spans="1:9" ht="12" customHeight="1" x14ac:dyDescent="0.25">
      <c r="A50" s="31"/>
      <c r="B50" s="31"/>
      <c r="C50" s="25"/>
      <c r="D50" s="13"/>
      <c r="E50" s="13"/>
      <c r="F50" s="13"/>
      <c r="G50" s="13"/>
      <c r="H50" s="13"/>
      <c r="I50" s="83"/>
    </row>
    <row r="51" spans="1:9" ht="12" customHeight="1" x14ac:dyDescent="0.25">
      <c r="A51" s="31"/>
      <c r="B51" s="31"/>
      <c r="C51" s="27"/>
      <c r="D51" s="13"/>
      <c r="E51" s="13"/>
      <c r="F51" s="13"/>
      <c r="G51" s="13"/>
      <c r="H51" s="13"/>
      <c r="I51" s="83"/>
    </row>
    <row r="52" spans="1:9" ht="12" customHeight="1" x14ac:dyDescent="0.25">
      <c r="A52" s="31"/>
      <c r="B52" s="31"/>
      <c r="C52" s="25"/>
      <c r="D52" s="13"/>
      <c r="E52" s="13"/>
      <c r="F52" s="13"/>
      <c r="G52" s="13"/>
      <c r="H52" s="13"/>
      <c r="I52" s="83"/>
    </row>
    <row r="53" spans="1:9" ht="12" customHeight="1" x14ac:dyDescent="0.25">
      <c r="A53" s="31"/>
      <c r="B53" s="31"/>
      <c r="C53" s="25"/>
      <c r="D53" s="13"/>
      <c r="E53" s="13"/>
      <c r="F53" s="13"/>
      <c r="G53" s="13"/>
      <c r="H53" s="13"/>
      <c r="I53" s="83"/>
    </row>
    <row r="54" spans="1:9" ht="12" customHeight="1" x14ac:dyDescent="0.25">
      <c r="A54" s="31"/>
      <c r="B54" s="31"/>
      <c r="C54" s="26"/>
      <c r="D54" s="13"/>
      <c r="E54" s="13"/>
      <c r="F54" s="13"/>
      <c r="G54" s="13"/>
      <c r="H54" s="13"/>
      <c r="I54" s="83"/>
    </row>
    <row r="55" spans="1:9" ht="12" customHeight="1" x14ac:dyDescent="0.25">
      <c r="A55" s="31"/>
      <c r="B55" s="31"/>
      <c r="C55" s="25"/>
      <c r="D55" s="13"/>
      <c r="E55" s="13"/>
      <c r="F55" s="13"/>
      <c r="G55" s="13"/>
      <c r="H55" s="13"/>
      <c r="I55" s="83"/>
    </row>
    <row r="56" spans="1:9" ht="12" customHeight="1" x14ac:dyDescent="0.25">
      <c r="A56" s="31"/>
      <c r="B56" s="31"/>
      <c r="C56" s="25"/>
      <c r="D56" s="13"/>
      <c r="E56" s="13"/>
      <c r="F56" s="13"/>
      <c r="G56" s="13"/>
      <c r="H56" s="13"/>
      <c r="I56" s="83"/>
    </row>
    <row r="57" spans="1:9" ht="6" customHeight="1" thickBot="1" x14ac:dyDescent="0.3">
      <c r="A57" s="31"/>
      <c r="B57" s="31"/>
      <c r="C57" s="24"/>
      <c r="D57" s="24"/>
      <c r="E57" s="24"/>
      <c r="F57" s="24"/>
      <c r="G57" s="24"/>
      <c r="H57" s="24"/>
      <c r="I57" s="83"/>
    </row>
    <row r="58" spans="1:9" ht="12.95" customHeight="1" x14ac:dyDescent="0.25">
      <c r="A58" s="31"/>
      <c r="B58" s="31"/>
      <c r="C58" s="27"/>
      <c r="D58" s="13"/>
      <c r="E58" s="13"/>
      <c r="F58" s="13"/>
      <c r="G58" s="13"/>
      <c r="H58" s="13"/>
      <c r="I58" s="83"/>
    </row>
    <row r="192" spans="1:11" x14ac:dyDescent="0.25">
      <c r="A192" s="6"/>
      <c r="B192" s="6"/>
      <c r="D192" s="8"/>
      <c r="E192" s="8"/>
      <c r="F192" s="8"/>
      <c r="G192" s="8"/>
      <c r="H192" s="8"/>
      <c r="I192" s="8"/>
      <c r="J192" s="8"/>
      <c r="K192" s="8"/>
    </row>
    <row r="193" spans="1:15" x14ac:dyDescent="0.25">
      <c r="A193" s="6"/>
      <c r="B193" s="6"/>
      <c r="D193" s="8"/>
      <c r="E193" s="8"/>
      <c r="F193" s="8"/>
      <c r="G193" s="8"/>
      <c r="H193" s="8"/>
      <c r="I193" s="8"/>
      <c r="J193" s="8"/>
      <c r="K193" s="8"/>
    </row>
    <row r="194" spans="1:15" x14ac:dyDescent="0.25">
      <c r="A194" s="6"/>
      <c r="B194" s="6"/>
      <c r="D194" s="8"/>
      <c r="E194" s="8"/>
      <c r="F194" s="8"/>
      <c r="G194" s="8"/>
      <c r="H194" s="8"/>
      <c r="I194" s="8"/>
      <c r="J194" s="8"/>
      <c r="K194" s="8"/>
    </row>
    <row r="195" spans="1:15" x14ac:dyDescent="0.25">
      <c r="A195" s="6"/>
      <c r="B195" s="6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 spans="1:15" x14ac:dyDescent="0.25">
      <c r="A196" s="6"/>
      <c r="B196" s="6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x14ac:dyDescent="0.25">
      <c r="A197" s="6"/>
      <c r="B197" s="6"/>
      <c r="D197" s="8"/>
      <c r="E197" s="8"/>
      <c r="F197" s="8"/>
      <c r="G197" s="8"/>
      <c r="H197" s="8"/>
      <c r="I197" s="8"/>
      <c r="J197" s="8"/>
      <c r="K197" s="8"/>
      <c r="L197" s="8"/>
      <c r="M197" s="9"/>
      <c r="N197" s="9"/>
      <c r="O197" s="9"/>
    </row>
    <row r="198" spans="1:15" x14ac:dyDescent="0.25">
      <c r="A198" s="6"/>
      <c r="B198" s="6"/>
      <c r="D198" s="8"/>
      <c r="E198" s="8"/>
      <c r="F198" s="8"/>
      <c r="G198" s="8"/>
      <c r="H198" s="8"/>
      <c r="I198" s="8"/>
      <c r="J198" s="8"/>
      <c r="K198" s="8"/>
      <c r="L198" s="8"/>
      <c r="M198" s="9"/>
      <c r="N198" s="9"/>
      <c r="O198" s="9"/>
    </row>
    <row r="199" spans="1:15" x14ac:dyDescent="0.25">
      <c r="A199" s="6"/>
      <c r="B199" s="6"/>
      <c r="D199" s="8"/>
      <c r="E199" s="8"/>
      <c r="F199" s="8"/>
      <c r="G199" s="8"/>
      <c r="H199" s="8"/>
      <c r="I199" s="8"/>
      <c r="J199" s="8"/>
      <c r="K199" s="8"/>
      <c r="L199" s="8"/>
      <c r="M199" s="9"/>
      <c r="N199" s="9"/>
      <c r="O199" s="9"/>
    </row>
    <row r="200" spans="1:15" x14ac:dyDescent="0.25">
      <c r="A200" s="6"/>
      <c r="B200" s="6"/>
      <c r="D200" s="8"/>
      <c r="E200" s="8"/>
      <c r="F200" s="8"/>
      <c r="G200" s="8"/>
      <c r="H200" s="8"/>
      <c r="I200" s="8"/>
      <c r="J200" s="8"/>
      <c r="K200" s="8"/>
      <c r="L200" s="8"/>
      <c r="M200" s="9"/>
      <c r="N200" s="9"/>
      <c r="O200" s="9"/>
    </row>
    <row r="201" spans="1:15" x14ac:dyDescent="0.25">
      <c r="A201" s="6"/>
      <c r="B201" s="6"/>
      <c r="D201" s="29"/>
      <c r="E201" s="29"/>
      <c r="F201" s="29"/>
      <c r="G201" s="29"/>
      <c r="H201" s="29"/>
      <c r="I201" s="29"/>
      <c r="J201" s="8"/>
      <c r="K201" s="8"/>
      <c r="L201" s="8"/>
      <c r="M201" s="9"/>
      <c r="N201" s="9"/>
      <c r="O201" s="9"/>
    </row>
    <row r="202" spans="1:15" x14ac:dyDescent="0.25">
      <c r="A202" s="6"/>
      <c r="B202" s="6"/>
      <c r="D202" s="29"/>
      <c r="E202" s="29"/>
      <c r="F202" s="29"/>
      <c r="G202" s="29"/>
      <c r="H202" s="29"/>
      <c r="I202" s="29"/>
      <c r="J202" s="8"/>
      <c r="K202" s="8"/>
      <c r="L202" s="8"/>
      <c r="M202" s="9"/>
      <c r="N202" s="9"/>
      <c r="O202" s="9"/>
    </row>
    <row r="203" spans="1:15" x14ac:dyDescent="0.2">
      <c r="A203" s="6"/>
      <c r="B203" s="6"/>
      <c r="D203" s="28">
        <v>314585</v>
      </c>
      <c r="E203" s="28"/>
      <c r="F203" s="28"/>
      <c r="G203" s="28"/>
      <c r="H203" s="28"/>
      <c r="I203" s="28"/>
      <c r="J203" s="8"/>
      <c r="K203" s="8"/>
      <c r="L203" s="8"/>
      <c r="M203" s="9"/>
      <c r="N203" s="9"/>
      <c r="O203" s="9"/>
    </row>
    <row r="204" spans="1:15" x14ac:dyDescent="0.25">
      <c r="A204" s="6"/>
      <c r="B204" s="6"/>
      <c r="D204" s="29"/>
      <c r="E204" s="29"/>
      <c r="F204" s="29"/>
      <c r="G204" s="29"/>
      <c r="H204" s="29"/>
      <c r="I204" s="29"/>
      <c r="J204" s="8"/>
      <c r="K204" s="8"/>
      <c r="L204" s="8"/>
      <c r="M204" s="9"/>
      <c r="N204" s="9"/>
      <c r="O204" s="9"/>
    </row>
    <row r="205" spans="1:15" x14ac:dyDescent="0.25">
      <c r="A205" s="6"/>
      <c r="B205" s="6"/>
      <c r="D205" s="29"/>
      <c r="E205" s="29"/>
      <c r="F205" s="29"/>
      <c r="G205" s="29"/>
      <c r="H205" s="29"/>
      <c r="I205" s="29"/>
      <c r="J205" s="8"/>
      <c r="K205" s="8"/>
      <c r="L205" s="8"/>
      <c r="M205" s="9"/>
      <c r="N205" s="9"/>
      <c r="O205" s="9"/>
    </row>
    <row r="206" spans="1:15" x14ac:dyDescent="0.25">
      <c r="A206" s="6"/>
      <c r="B206" s="6"/>
      <c r="D206" s="8"/>
      <c r="E206" s="8"/>
      <c r="F206" s="8"/>
      <c r="G206" s="8"/>
      <c r="H206" s="8"/>
      <c r="I206" s="8"/>
      <c r="J206" s="8"/>
      <c r="K206" s="8"/>
      <c r="L206" s="8"/>
      <c r="M206" s="9"/>
      <c r="N206" s="9"/>
      <c r="O206" s="9"/>
    </row>
    <row r="207" spans="1:15" x14ac:dyDescent="0.25">
      <c r="A207" s="6"/>
      <c r="B207" s="6"/>
      <c r="D207" s="8"/>
      <c r="E207" s="8"/>
      <c r="F207" s="8"/>
      <c r="G207" s="8"/>
      <c r="H207" s="8"/>
      <c r="I207" s="8"/>
      <c r="J207" s="8"/>
      <c r="K207" s="8"/>
      <c r="L207" s="8"/>
      <c r="M207" s="9"/>
      <c r="N207" s="9"/>
      <c r="O207" s="9"/>
    </row>
    <row r="208" spans="1:15" x14ac:dyDescent="0.25">
      <c r="A208" s="6"/>
      <c r="B208" s="6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7"/>
    </row>
    <row r="209" spans="1:14" x14ac:dyDescent="0.25">
      <c r="A209" s="6"/>
      <c r="B209" s="6"/>
      <c r="D209" s="8"/>
      <c r="E209" s="8"/>
      <c r="F209" s="8"/>
      <c r="G209" s="8"/>
      <c r="H209" s="8"/>
      <c r="I209" s="8"/>
      <c r="J209" s="8"/>
      <c r="K209" s="8"/>
      <c r="L209" s="7"/>
      <c r="M209" s="7"/>
      <c r="N209" s="7"/>
    </row>
    <row r="210" spans="1:14" x14ac:dyDescent="0.25">
      <c r="A210" s="6"/>
      <c r="B210" s="6"/>
      <c r="D210" s="8"/>
      <c r="E210" s="8"/>
      <c r="F210" s="8"/>
      <c r="G210" s="8"/>
      <c r="H210" s="8"/>
      <c r="I210" s="8"/>
      <c r="J210" s="8"/>
      <c r="K210" s="8"/>
      <c r="L210" s="7"/>
      <c r="M210" s="7"/>
      <c r="N210" s="7"/>
    </row>
    <row r="211" spans="1:14" x14ac:dyDescent="0.25">
      <c r="A211" s="6"/>
      <c r="B211" s="6"/>
      <c r="D211" s="8"/>
      <c r="E211" s="8"/>
      <c r="F211" s="8"/>
      <c r="G211" s="8"/>
      <c r="H211" s="8"/>
      <c r="I211" s="8"/>
      <c r="J211" s="8"/>
      <c r="K211" s="8"/>
      <c r="L211" s="7"/>
      <c r="M211" s="7"/>
      <c r="N211" s="7"/>
    </row>
    <row r="212" spans="1:14" x14ac:dyDescent="0.25">
      <c r="A212" s="6"/>
      <c r="B212" s="6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1:14" x14ac:dyDescent="0.25">
      <c r="A213" s="6"/>
      <c r="B213" s="6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</sheetData>
  <conditionalFormatting sqref="D18">
    <cfRule type="cellIs" dxfId="5" priority="6" stopIfTrue="1" operator="equal">
      <formula>""" """</formula>
    </cfRule>
  </conditionalFormatting>
  <conditionalFormatting sqref="D21">
    <cfRule type="cellIs" dxfId="4" priority="5" stopIfTrue="1" operator="equal">
      <formula>""" """</formula>
    </cfRule>
  </conditionalFormatting>
  <conditionalFormatting sqref="E18">
    <cfRule type="cellIs" dxfId="3" priority="4" stopIfTrue="1" operator="equal">
      <formula>""" """</formula>
    </cfRule>
  </conditionalFormatting>
  <conditionalFormatting sqref="E21">
    <cfRule type="cellIs" dxfId="2" priority="3" stopIfTrue="1" operator="equal">
      <formula>""" """</formula>
    </cfRule>
  </conditionalFormatting>
  <conditionalFormatting sqref="F18:H18">
    <cfRule type="cellIs" dxfId="1" priority="2" stopIfTrue="1" operator="equal">
      <formula>""" """</formula>
    </cfRule>
  </conditionalFormatting>
  <conditionalFormatting sqref="F21:H21">
    <cfRule type="cellIs" dxfId="0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2020 |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12</vt:i4>
      </vt:variant>
    </vt:vector>
  </HeadingPairs>
  <TitlesOfParts>
    <vt:vector size="19" baseType="lpstr">
      <vt:lpstr>Portada</vt:lpstr>
      <vt:lpstr>Índice</vt:lpstr>
      <vt:lpstr>P3</vt:lpstr>
      <vt:lpstr>P4</vt:lpstr>
      <vt:lpstr>P5</vt:lpstr>
      <vt:lpstr>P6</vt:lpstr>
      <vt:lpstr>P7</vt:lpstr>
      <vt:lpstr>Índice!Área_de_impresión</vt:lpstr>
      <vt:lpstr>'P3'!Área_de_impresión</vt:lpstr>
      <vt:lpstr>'P4'!Área_de_impresión</vt:lpstr>
      <vt:lpstr>'P5'!Área_de_impresión</vt:lpstr>
      <vt:lpstr>'P6'!Área_de_impresión</vt:lpstr>
      <vt:lpstr>'P7'!Área_de_impresión</vt:lpstr>
      <vt:lpstr>Portada!Área_de_impresión</vt:lpstr>
      <vt:lpstr>'P3'!Títulos_a_imprimir</vt:lpstr>
      <vt:lpstr>'P4'!Títulos_a_imprimir</vt:lpstr>
      <vt:lpstr>'P5'!Títulos_a_imprimir</vt:lpstr>
      <vt:lpstr>'P6'!Títulos_a_imprimir</vt:lpstr>
      <vt:lpstr>'P7'!Títulos_a_imprimir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2021-05-03T07:07:30Z</dcterms:modified>
</cp:coreProperties>
</file>