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2-2023\04_Alumnado con Necesidades Específicas de Apoyo Educativo_NEAE\"/>
    </mc:Choice>
  </mc:AlternateContent>
  <xr:revisionPtr revIDLastSave="0" documentId="13_ncr:1_{083960B2-A446-445A-871F-16F5EDAC49D5}" xr6:coauthVersionLast="36" xr6:coauthVersionMax="36" xr10:uidLastSave="{00000000-0000-0000-0000-000000000000}"/>
  <bookViews>
    <workbookView xWindow="0" yWindow="0" windowWidth="21600" windowHeight="8925" xr2:uid="{00000000-000D-0000-FFFF-FFFF00000000}"/>
  </bookViews>
  <sheets>
    <sheet name="Portada" sheetId="48" r:id="rId1"/>
    <sheet name="Índice" sheetId="49" r:id="rId2"/>
    <sheet name="TABLA I.1" sheetId="58" r:id="rId3"/>
    <sheet name="TABLA I.2 " sheetId="59" r:id="rId4"/>
    <sheet name="TABLA I.3." sheetId="35" r:id="rId5"/>
    <sheet name="TABLA I.4" sheetId="63" r:id="rId6"/>
    <sheet name="TABLA I.3_SIN CESP" sheetId="60" state="hidden" r:id="rId7"/>
    <sheet name="TABLA II.1." sheetId="5" r:id="rId8"/>
    <sheet name="TABLA II.2." sheetId="36" r:id="rId9"/>
    <sheet name="TABLA II.3" sheetId="42" r:id="rId10"/>
    <sheet name="TABLA II.4." sheetId="46" r:id="rId11"/>
    <sheet name="TABLA II.5." sheetId="6" r:id="rId12"/>
    <sheet name="TABLA II.6." sheetId="7" r:id="rId13"/>
    <sheet name="TABLA II.7" sheetId="51" r:id="rId14"/>
    <sheet name="TABLA III.1." sheetId="1" r:id="rId15"/>
    <sheet name="TABLA III.2." sheetId="14" r:id="rId16"/>
    <sheet name="TABLA III.3." sheetId="43" r:id="rId17"/>
    <sheet name="TABLA III.4." sheetId="37" r:id="rId18"/>
    <sheet name="TABLA III.5." sheetId="38" r:id="rId19"/>
    <sheet name="TABLA III.5.1." sheetId="44" r:id="rId20"/>
    <sheet name="TABLA III.5.2." sheetId="45" r:id="rId21"/>
    <sheet name="TABLA III.6." sheetId="39" r:id="rId22"/>
    <sheet name="TABLA III.7." sheetId="40" r:id="rId23"/>
    <sheet name="TABLA III.8." sheetId="41" r:id="rId24"/>
    <sheet name="TABLA III.9" sheetId="57" r:id="rId25"/>
  </sheets>
  <definedNames>
    <definedName name="_xlnm.Print_Area" localSheetId="1">Índice!$A$1:$J$35</definedName>
    <definedName name="_xlnm.Print_Area" localSheetId="0">Portada!$A$1:$H$45</definedName>
    <definedName name="_xlnm.Print_Area" localSheetId="2">'TABLA I.1'!$A$1:$M$71</definedName>
    <definedName name="_xlnm.Print_Area" localSheetId="3">'TABLA I.2 '!$B$1:$L$59</definedName>
    <definedName name="_xlnm.Print_Area" localSheetId="4">'TABLA I.3.'!$A$1:$AB$61</definedName>
    <definedName name="_xlnm.Print_Area" localSheetId="5">'TABLA I.4'!$A$1:$AK$73</definedName>
    <definedName name="_xlnm.Print_Area" localSheetId="7">'TABLA II.1.'!$A$1:$U$60</definedName>
    <definedName name="_xlnm.Print_Area" localSheetId="8">'TABLA II.2.'!$A$1:$AD$59</definedName>
    <definedName name="_xlnm.Print_Area" localSheetId="9">'TABLA II.3'!$A$1:$AR$58</definedName>
    <definedName name="_xlnm.Print_Area" localSheetId="10">'TABLA II.4.'!$A$1:$U$65</definedName>
    <definedName name="_xlnm.Print_Area" localSheetId="11">'TABLA II.5.'!$A$1:$AB$58</definedName>
    <definedName name="_xlnm.Print_Area" localSheetId="12">'TABLA II.6.'!$A$1:$AB$58</definedName>
    <definedName name="_xlnm.Print_Area" localSheetId="13">'TABLA II.7'!$A$1:$V$71</definedName>
    <definedName name="_xlnm.Print_Area" localSheetId="14">'TABLA III.1.'!$A$1:$AH$60</definedName>
    <definedName name="_xlnm.Print_Area" localSheetId="15">'TABLA III.2.'!$A$1:$AG$59</definedName>
    <definedName name="_xlnm.Print_Area" localSheetId="16">'TABLA III.3.'!$A$1:$AF$59</definedName>
    <definedName name="_xlnm.Print_Area" localSheetId="17">'TABLA III.4.'!$A$1:$AF$59</definedName>
    <definedName name="_xlnm.Print_Area" localSheetId="18">'TABLA III.5.'!$A$1:$AF$59</definedName>
    <definedName name="_xlnm.Print_Area" localSheetId="19">'TABLA III.5.1.'!$A$1:$AF$59</definedName>
    <definedName name="_xlnm.Print_Area" localSheetId="20">'TABLA III.5.2.'!$A$1:$AF$59</definedName>
    <definedName name="_xlnm.Print_Area" localSheetId="21">'TABLA III.6.'!$A$1:$AH$61</definedName>
    <definedName name="_xlnm.Print_Area" localSheetId="22">'TABLA III.7.'!$A$1:$AF$59</definedName>
    <definedName name="_xlnm.Print_Area" localSheetId="23">'TABLA III.8.'!$A$1:$AF$59</definedName>
    <definedName name="_xlnm.Print_Area" localSheetId="24">'TABLA III.9'!$A$1:$AF$59</definedName>
  </definedNames>
  <calcPr calcId="191029"/>
</workbook>
</file>

<file path=xl/calcChain.xml><?xml version="1.0" encoding="utf-8"?>
<calcChain xmlns="http://schemas.openxmlformats.org/spreadsheetml/2006/main">
  <c r="B6" i="59" l="1"/>
  <c r="B6" i="63" l="1"/>
  <c r="B6" i="57" l="1"/>
  <c r="B6" i="41"/>
  <c r="AI57" i="38" l="1"/>
  <c r="AI41" i="38"/>
  <c r="AI33" i="38"/>
  <c r="AI21" i="38"/>
  <c r="AI17" i="38"/>
  <c r="AI55" i="38"/>
  <c r="AI51" i="38"/>
  <c r="AI44" i="38"/>
  <c r="AI39" i="38"/>
  <c r="AI35" i="38"/>
  <c r="AI31" i="38"/>
  <c r="AI28" i="38"/>
  <c r="AI27" i="38"/>
  <c r="AI24" i="38"/>
  <c r="AI23" i="38"/>
  <c r="AI20" i="38"/>
  <c r="AI19" i="38"/>
  <c r="AI16" i="38"/>
  <c r="AI15" i="38"/>
  <c r="AI49" i="38"/>
  <c r="AI29" i="38"/>
  <c r="AI56" i="38"/>
  <c r="AI52" i="38"/>
  <c r="AI47" i="38"/>
  <c r="AI43" i="38"/>
  <c r="AI36" i="38"/>
  <c r="AI34" i="38"/>
  <c r="AI53" i="38"/>
  <c r="AI45" i="38"/>
  <c r="AI37" i="38"/>
  <c r="AI25" i="38"/>
  <c r="AI18" i="38"/>
  <c r="AI48" i="38"/>
  <c r="AI40" i="38"/>
  <c r="AI32" i="38"/>
  <c r="AI30" i="38"/>
  <c r="AI54" i="38"/>
  <c r="AI50" i="38"/>
  <c r="AI46" i="38"/>
  <c r="AI42" i="38"/>
  <c r="AI38" i="38"/>
  <c r="AI26" i="38"/>
  <c r="AI22" i="38"/>
  <c r="AI14" i="38"/>
  <c r="B6" i="35" l="1"/>
  <c r="Y16" i="60"/>
  <c r="Y17" i="60"/>
  <c r="Y18" i="60"/>
  <c r="Y19" i="60"/>
  <c r="Y20" i="60"/>
  <c r="Y21" i="60"/>
  <c r="Y22" i="60"/>
  <c r="Y23" i="60"/>
  <c r="Y24" i="60"/>
  <c r="Y25" i="60"/>
  <c r="Y26" i="60"/>
  <c r="Y27" i="60"/>
  <c r="Y28" i="60"/>
  <c r="Y29" i="60"/>
  <c r="Y30" i="60"/>
  <c r="Y31" i="60"/>
  <c r="Y32" i="60"/>
  <c r="Y33" i="60"/>
  <c r="Y34" i="60"/>
  <c r="Y35" i="60"/>
  <c r="Y36" i="60"/>
  <c r="Y37" i="60"/>
  <c r="Y38" i="60"/>
  <c r="Y39" i="60"/>
  <c r="Y40" i="60"/>
  <c r="Y41" i="60"/>
  <c r="Y42" i="60"/>
  <c r="Y43" i="60"/>
  <c r="Y44" i="60"/>
  <c r="Y45" i="60"/>
  <c r="Y46" i="60"/>
  <c r="Y47" i="60"/>
  <c r="Y48" i="60"/>
  <c r="Y49" i="60"/>
  <c r="Y50" i="60"/>
  <c r="Y51" i="60"/>
  <c r="Y52" i="60"/>
  <c r="Y53" i="60"/>
  <c r="Y54" i="60"/>
  <c r="Y55" i="60"/>
  <c r="Y56" i="60"/>
  <c r="Y57" i="60"/>
  <c r="Y15" i="60"/>
  <c r="X58" i="60"/>
  <c r="X57" i="60"/>
  <c r="X56" i="60"/>
  <c r="X55" i="60"/>
  <c r="X53" i="60"/>
  <c r="X52" i="60"/>
  <c r="X51" i="60"/>
  <c r="X50" i="60"/>
  <c r="X48" i="60"/>
  <c r="X47" i="60"/>
  <c r="X46" i="60"/>
  <c r="X45" i="60"/>
  <c r="X43" i="60"/>
  <c r="X42" i="60"/>
  <c r="X41" i="60"/>
  <c r="X40" i="60"/>
  <c r="X38" i="60"/>
  <c r="X37" i="60"/>
  <c r="X36" i="60"/>
  <c r="X35" i="60"/>
  <c r="X33" i="60"/>
  <c r="X32" i="60"/>
  <c r="X31" i="60"/>
  <c r="X30" i="60"/>
  <c r="X28" i="60"/>
  <c r="X27" i="60"/>
  <c r="X26" i="60"/>
  <c r="X25" i="60"/>
  <c r="X23" i="60"/>
  <c r="X22" i="60"/>
  <c r="X21" i="60"/>
  <c r="X20" i="60"/>
  <c r="X18" i="60"/>
  <c r="X17" i="60"/>
  <c r="X16" i="60"/>
  <c r="X15" i="60"/>
  <c r="W58" i="60"/>
  <c r="V58" i="60"/>
  <c r="U58" i="60"/>
  <c r="T58" i="60"/>
  <c r="S58" i="60"/>
  <c r="R58" i="60"/>
  <c r="Q58" i="60"/>
  <c r="P58" i="60"/>
  <c r="O58" i="60"/>
  <c r="N58" i="60"/>
  <c r="M58" i="60"/>
  <c r="L58" i="60"/>
  <c r="K58" i="60"/>
  <c r="J58" i="60"/>
  <c r="I58" i="60"/>
  <c r="H58" i="60"/>
  <c r="G58" i="60"/>
  <c r="F58" i="60"/>
  <c r="E58" i="60"/>
  <c r="D58" i="60"/>
  <c r="W57" i="60"/>
  <c r="V57" i="60"/>
  <c r="U57" i="60"/>
  <c r="T57" i="60"/>
  <c r="S57" i="60"/>
  <c r="R57" i="60"/>
  <c r="Q57" i="60"/>
  <c r="P57" i="60"/>
  <c r="O57" i="60"/>
  <c r="N57" i="60"/>
  <c r="M57" i="60"/>
  <c r="L57" i="60"/>
  <c r="K57" i="60"/>
  <c r="J57" i="60"/>
  <c r="I57" i="60"/>
  <c r="H57" i="60"/>
  <c r="G57" i="60"/>
  <c r="F57" i="60"/>
  <c r="E57" i="60"/>
  <c r="D57" i="60"/>
  <c r="W56" i="60"/>
  <c r="V56" i="60"/>
  <c r="U56" i="60"/>
  <c r="T56" i="60"/>
  <c r="S56" i="60"/>
  <c r="R56" i="60"/>
  <c r="Q56" i="60"/>
  <c r="P56" i="60"/>
  <c r="O56" i="60"/>
  <c r="N56" i="60"/>
  <c r="M56" i="60"/>
  <c r="L56" i="60"/>
  <c r="K56" i="60"/>
  <c r="J56" i="60"/>
  <c r="I56" i="60"/>
  <c r="H56" i="60"/>
  <c r="G56" i="60"/>
  <c r="F56" i="60"/>
  <c r="E56" i="60"/>
  <c r="D56" i="60"/>
  <c r="W55" i="60"/>
  <c r="V55" i="60"/>
  <c r="U55" i="60"/>
  <c r="T55" i="60"/>
  <c r="S55" i="60"/>
  <c r="R55" i="60"/>
  <c r="Q55" i="60"/>
  <c r="P55" i="60"/>
  <c r="O55" i="60"/>
  <c r="N55" i="60"/>
  <c r="M55" i="60"/>
  <c r="L55" i="60"/>
  <c r="K55" i="60"/>
  <c r="J55" i="60"/>
  <c r="I55" i="60"/>
  <c r="H55" i="60"/>
  <c r="G55" i="60"/>
  <c r="F55" i="60"/>
  <c r="E55" i="60"/>
  <c r="D55" i="60"/>
  <c r="W54" i="60"/>
  <c r="V54" i="60"/>
  <c r="U54" i="60"/>
  <c r="T54" i="60"/>
  <c r="S54" i="60"/>
  <c r="R54" i="60"/>
  <c r="Q54" i="60"/>
  <c r="P54" i="60"/>
  <c r="O54" i="60"/>
  <c r="N54" i="60"/>
  <c r="M54" i="60"/>
  <c r="L54" i="60"/>
  <c r="K54" i="60"/>
  <c r="J54" i="60"/>
  <c r="I54" i="60"/>
  <c r="H54" i="60"/>
  <c r="G54" i="60"/>
  <c r="F54" i="60"/>
  <c r="E54" i="60"/>
  <c r="D54" i="60"/>
  <c r="W53" i="60"/>
  <c r="V53" i="60"/>
  <c r="U53" i="60"/>
  <c r="T53" i="60"/>
  <c r="S53" i="60"/>
  <c r="R53" i="60"/>
  <c r="Q53" i="60"/>
  <c r="P53" i="60"/>
  <c r="O53" i="60"/>
  <c r="N53" i="60"/>
  <c r="M53" i="60"/>
  <c r="L53" i="60"/>
  <c r="K53" i="60"/>
  <c r="J53" i="60"/>
  <c r="I53" i="60"/>
  <c r="H53" i="60"/>
  <c r="G53" i="60"/>
  <c r="F53" i="60"/>
  <c r="E53" i="60"/>
  <c r="D53" i="60"/>
  <c r="W52" i="60"/>
  <c r="V52" i="60"/>
  <c r="U52" i="60"/>
  <c r="T52" i="60"/>
  <c r="S52" i="60"/>
  <c r="R52" i="60"/>
  <c r="Q52" i="60"/>
  <c r="P52" i="60"/>
  <c r="O52" i="60"/>
  <c r="N52" i="60"/>
  <c r="M52" i="60"/>
  <c r="L52" i="60"/>
  <c r="K52" i="60"/>
  <c r="J52" i="60"/>
  <c r="I52" i="60"/>
  <c r="H52" i="60"/>
  <c r="G52" i="60"/>
  <c r="F52" i="60"/>
  <c r="E52" i="60"/>
  <c r="D52" i="60"/>
  <c r="W51" i="60"/>
  <c r="V51" i="60"/>
  <c r="U51" i="60"/>
  <c r="T51" i="60"/>
  <c r="S51" i="60"/>
  <c r="R51" i="60"/>
  <c r="Q51" i="60"/>
  <c r="P51" i="60"/>
  <c r="O51" i="60"/>
  <c r="N51" i="60"/>
  <c r="M51" i="60"/>
  <c r="L51" i="60"/>
  <c r="K51" i="60"/>
  <c r="J51" i="60"/>
  <c r="I51" i="60"/>
  <c r="H51" i="60"/>
  <c r="G51" i="60"/>
  <c r="F51" i="60"/>
  <c r="E51" i="60"/>
  <c r="D51" i="60"/>
  <c r="W50" i="60"/>
  <c r="V50" i="60"/>
  <c r="U50" i="60"/>
  <c r="T50" i="60"/>
  <c r="S50" i="60"/>
  <c r="R50" i="60"/>
  <c r="Q50" i="60"/>
  <c r="P50" i="60"/>
  <c r="O50" i="60"/>
  <c r="N50" i="60"/>
  <c r="M50" i="60"/>
  <c r="L50" i="60"/>
  <c r="K50" i="60"/>
  <c r="J50" i="60"/>
  <c r="I50" i="60"/>
  <c r="H50" i="60"/>
  <c r="G50" i="60"/>
  <c r="F50" i="60"/>
  <c r="E50" i="60"/>
  <c r="D50" i="60"/>
  <c r="W49" i="60"/>
  <c r="V49" i="60"/>
  <c r="U49" i="60"/>
  <c r="T49" i="60"/>
  <c r="S49" i="60"/>
  <c r="R49" i="60"/>
  <c r="Q49" i="60"/>
  <c r="P49" i="60"/>
  <c r="O49" i="60"/>
  <c r="N49" i="60"/>
  <c r="M49" i="60"/>
  <c r="L49" i="60"/>
  <c r="K49" i="60"/>
  <c r="J49" i="60"/>
  <c r="I49" i="60"/>
  <c r="H49" i="60"/>
  <c r="G49" i="60"/>
  <c r="F49" i="60"/>
  <c r="E49" i="60"/>
  <c r="D49" i="60"/>
  <c r="W48" i="60"/>
  <c r="V48" i="60"/>
  <c r="U48" i="60"/>
  <c r="T48" i="60"/>
  <c r="S48" i="60"/>
  <c r="R48" i="60"/>
  <c r="Q48" i="60"/>
  <c r="P48" i="60"/>
  <c r="O48" i="60"/>
  <c r="N48" i="60"/>
  <c r="M48" i="60"/>
  <c r="L48" i="60"/>
  <c r="K48" i="60"/>
  <c r="J48" i="60"/>
  <c r="I48" i="60"/>
  <c r="H48" i="60"/>
  <c r="G48" i="60"/>
  <c r="F48" i="60"/>
  <c r="E48" i="60"/>
  <c r="D48" i="60"/>
  <c r="W47" i="60"/>
  <c r="V47" i="60"/>
  <c r="U47" i="60"/>
  <c r="T47" i="60"/>
  <c r="S47" i="60"/>
  <c r="R47" i="60"/>
  <c r="Q47" i="60"/>
  <c r="P47" i="60"/>
  <c r="O47" i="60"/>
  <c r="N47" i="60"/>
  <c r="M47" i="60"/>
  <c r="L47" i="60"/>
  <c r="K47" i="60"/>
  <c r="J47" i="60"/>
  <c r="I47" i="60"/>
  <c r="H47" i="60"/>
  <c r="G47" i="60"/>
  <c r="F47" i="60"/>
  <c r="E47" i="60"/>
  <c r="D47" i="60"/>
  <c r="W46" i="60"/>
  <c r="V46" i="60"/>
  <c r="U46" i="60"/>
  <c r="T46" i="60"/>
  <c r="S46" i="60"/>
  <c r="R46" i="60"/>
  <c r="Q46" i="60"/>
  <c r="P46" i="60"/>
  <c r="O46" i="60"/>
  <c r="N46" i="60"/>
  <c r="M46" i="60"/>
  <c r="L46" i="60"/>
  <c r="K46" i="60"/>
  <c r="J46" i="60"/>
  <c r="I46" i="60"/>
  <c r="H46" i="60"/>
  <c r="G46" i="60"/>
  <c r="F46" i="60"/>
  <c r="E46" i="60"/>
  <c r="D46" i="60"/>
  <c r="W45" i="60"/>
  <c r="V45" i="60"/>
  <c r="U45" i="60"/>
  <c r="T45" i="60"/>
  <c r="S45" i="60"/>
  <c r="R45" i="60"/>
  <c r="Q45" i="60"/>
  <c r="P45" i="60"/>
  <c r="O45" i="60"/>
  <c r="N45" i="60"/>
  <c r="M45" i="60"/>
  <c r="L45" i="60"/>
  <c r="K45" i="60"/>
  <c r="J45" i="60"/>
  <c r="I45" i="60"/>
  <c r="H45" i="60"/>
  <c r="G45" i="60"/>
  <c r="F45" i="60"/>
  <c r="E45" i="60"/>
  <c r="D45" i="60"/>
  <c r="W44" i="60"/>
  <c r="V44" i="60"/>
  <c r="U44" i="60"/>
  <c r="T44" i="60"/>
  <c r="S44" i="60"/>
  <c r="R44" i="60"/>
  <c r="Q44" i="60"/>
  <c r="P44" i="60"/>
  <c r="O44" i="60"/>
  <c r="N44" i="60"/>
  <c r="M44" i="60"/>
  <c r="L44" i="60"/>
  <c r="K44" i="60"/>
  <c r="J44" i="60"/>
  <c r="I44" i="60"/>
  <c r="H44" i="60"/>
  <c r="G44" i="60"/>
  <c r="F44" i="60"/>
  <c r="E44" i="60"/>
  <c r="D44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W40" i="60"/>
  <c r="V40" i="60"/>
  <c r="U40" i="60"/>
  <c r="T40" i="60"/>
  <c r="S40" i="60"/>
  <c r="R40" i="60"/>
  <c r="Q40" i="60"/>
  <c r="P40" i="60"/>
  <c r="O40" i="60"/>
  <c r="N40" i="60"/>
  <c r="M40" i="60"/>
  <c r="L40" i="60"/>
  <c r="K40" i="60"/>
  <c r="J40" i="60"/>
  <c r="I40" i="60"/>
  <c r="H40" i="60"/>
  <c r="G40" i="60"/>
  <c r="F40" i="60"/>
  <c r="E40" i="60"/>
  <c r="D40" i="60"/>
  <c r="W39" i="60"/>
  <c r="V39" i="60"/>
  <c r="U39" i="60"/>
  <c r="T39" i="60"/>
  <c r="S39" i="60"/>
  <c r="R39" i="60"/>
  <c r="Q39" i="60"/>
  <c r="P39" i="60"/>
  <c r="O39" i="60"/>
  <c r="N39" i="60"/>
  <c r="M39" i="60"/>
  <c r="L39" i="60"/>
  <c r="K39" i="60"/>
  <c r="J39" i="60"/>
  <c r="I39" i="60"/>
  <c r="H39" i="60"/>
  <c r="G39" i="60"/>
  <c r="F39" i="60"/>
  <c r="E39" i="60"/>
  <c r="D39" i="60"/>
  <c r="W38" i="60"/>
  <c r="V38" i="60"/>
  <c r="U38" i="60"/>
  <c r="T38" i="60"/>
  <c r="S38" i="60"/>
  <c r="R38" i="60"/>
  <c r="Q38" i="60"/>
  <c r="P38" i="60"/>
  <c r="O38" i="60"/>
  <c r="N38" i="60"/>
  <c r="M38" i="60"/>
  <c r="L38" i="60"/>
  <c r="K38" i="60"/>
  <c r="J38" i="60"/>
  <c r="I38" i="60"/>
  <c r="H38" i="60"/>
  <c r="G38" i="60"/>
  <c r="F38" i="60"/>
  <c r="E38" i="60"/>
  <c r="D38" i="60"/>
  <c r="W37" i="60"/>
  <c r="V37" i="60"/>
  <c r="U37" i="60"/>
  <c r="T37" i="60"/>
  <c r="S37" i="60"/>
  <c r="R37" i="60"/>
  <c r="Q37" i="60"/>
  <c r="P37" i="60"/>
  <c r="O37" i="60"/>
  <c r="N37" i="60"/>
  <c r="M37" i="60"/>
  <c r="L37" i="60"/>
  <c r="K37" i="60"/>
  <c r="J37" i="60"/>
  <c r="I37" i="60"/>
  <c r="H37" i="60"/>
  <c r="G37" i="60"/>
  <c r="F37" i="60"/>
  <c r="E37" i="60"/>
  <c r="D37" i="60"/>
  <c r="W36" i="60"/>
  <c r="V36" i="60"/>
  <c r="U36" i="60"/>
  <c r="T36" i="60"/>
  <c r="S36" i="60"/>
  <c r="R36" i="60"/>
  <c r="Q36" i="60"/>
  <c r="P36" i="60"/>
  <c r="O36" i="60"/>
  <c r="N36" i="60"/>
  <c r="M36" i="60"/>
  <c r="L36" i="60"/>
  <c r="K36" i="60"/>
  <c r="J36" i="60"/>
  <c r="I36" i="60"/>
  <c r="H36" i="60"/>
  <c r="G36" i="60"/>
  <c r="F36" i="60"/>
  <c r="E36" i="60"/>
  <c r="D36" i="60"/>
  <c r="W35" i="60"/>
  <c r="V35" i="60"/>
  <c r="U35" i="60"/>
  <c r="T35" i="60"/>
  <c r="S35" i="60"/>
  <c r="R35" i="60"/>
  <c r="Q35" i="60"/>
  <c r="P35" i="60"/>
  <c r="O35" i="60"/>
  <c r="N35" i="60"/>
  <c r="M35" i="60"/>
  <c r="L35" i="60"/>
  <c r="K35" i="60"/>
  <c r="J35" i="60"/>
  <c r="I35" i="60"/>
  <c r="H35" i="60"/>
  <c r="G35" i="60"/>
  <c r="F35" i="60"/>
  <c r="E35" i="60"/>
  <c r="D35" i="60"/>
  <c r="W34" i="60"/>
  <c r="V34" i="60"/>
  <c r="U34" i="60"/>
  <c r="T34" i="60"/>
  <c r="S34" i="60"/>
  <c r="R34" i="60"/>
  <c r="Q34" i="60"/>
  <c r="P34" i="60"/>
  <c r="O34" i="60"/>
  <c r="N34" i="60"/>
  <c r="M34" i="60"/>
  <c r="L34" i="60"/>
  <c r="K34" i="60"/>
  <c r="J34" i="60"/>
  <c r="I34" i="60"/>
  <c r="H34" i="60"/>
  <c r="G34" i="60"/>
  <c r="F34" i="60"/>
  <c r="E34" i="60"/>
  <c r="D34" i="60"/>
  <c r="W33" i="60"/>
  <c r="V33" i="60"/>
  <c r="U33" i="60"/>
  <c r="T33" i="60"/>
  <c r="S33" i="60"/>
  <c r="R33" i="60"/>
  <c r="Q33" i="60"/>
  <c r="P33" i="60"/>
  <c r="O33" i="60"/>
  <c r="N33" i="60"/>
  <c r="M33" i="60"/>
  <c r="L33" i="60"/>
  <c r="K33" i="60"/>
  <c r="J33" i="60"/>
  <c r="I33" i="60"/>
  <c r="H33" i="60"/>
  <c r="G33" i="60"/>
  <c r="F33" i="60"/>
  <c r="E33" i="60"/>
  <c r="D33" i="60"/>
  <c r="W32" i="60"/>
  <c r="V32" i="60"/>
  <c r="U32" i="60"/>
  <c r="T32" i="60"/>
  <c r="S32" i="60"/>
  <c r="R32" i="60"/>
  <c r="Q32" i="60"/>
  <c r="P32" i="60"/>
  <c r="O32" i="60"/>
  <c r="N32" i="60"/>
  <c r="M32" i="60"/>
  <c r="L32" i="60"/>
  <c r="K32" i="60"/>
  <c r="J32" i="60"/>
  <c r="I32" i="60"/>
  <c r="H32" i="60"/>
  <c r="G32" i="60"/>
  <c r="F32" i="60"/>
  <c r="E32" i="60"/>
  <c r="D32" i="60"/>
  <c r="W31" i="60"/>
  <c r="V31" i="60"/>
  <c r="U31" i="60"/>
  <c r="T31" i="60"/>
  <c r="S31" i="60"/>
  <c r="R31" i="60"/>
  <c r="Q31" i="60"/>
  <c r="P31" i="60"/>
  <c r="O31" i="60"/>
  <c r="N31" i="60"/>
  <c r="M31" i="60"/>
  <c r="L31" i="60"/>
  <c r="K31" i="60"/>
  <c r="J31" i="60"/>
  <c r="I31" i="60"/>
  <c r="H31" i="60"/>
  <c r="G31" i="60"/>
  <c r="F31" i="60"/>
  <c r="E31" i="60"/>
  <c r="D31" i="60"/>
  <c r="W30" i="60"/>
  <c r="V30" i="60"/>
  <c r="U30" i="60"/>
  <c r="T30" i="60"/>
  <c r="S30" i="60"/>
  <c r="R30" i="60"/>
  <c r="Q30" i="60"/>
  <c r="P30" i="60"/>
  <c r="O30" i="60"/>
  <c r="N30" i="60"/>
  <c r="M30" i="60"/>
  <c r="L30" i="60"/>
  <c r="K30" i="60"/>
  <c r="J30" i="60"/>
  <c r="I30" i="60"/>
  <c r="H30" i="60"/>
  <c r="G30" i="60"/>
  <c r="F30" i="60"/>
  <c r="E30" i="60"/>
  <c r="D30" i="60"/>
  <c r="W29" i="60"/>
  <c r="V29" i="60"/>
  <c r="U29" i="60"/>
  <c r="T29" i="60"/>
  <c r="S29" i="60"/>
  <c r="R29" i="60"/>
  <c r="Q29" i="60"/>
  <c r="P29" i="60"/>
  <c r="O29" i="60"/>
  <c r="N29" i="60"/>
  <c r="M29" i="60"/>
  <c r="L29" i="60"/>
  <c r="K29" i="60"/>
  <c r="J29" i="60"/>
  <c r="I29" i="60"/>
  <c r="H29" i="60"/>
  <c r="G29" i="60"/>
  <c r="F29" i="60"/>
  <c r="E29" i="60"/>
  <c r="D29" i="60"/>
  <c r="W28" i="60"/>
  <c r="V28" i="60"/>
  <c r="U28" i="60"/>
  <c r="T28" i="60"/>
  <c r="S28" i="60"/>
  <c r="R28" i="60"/>
  <c r="Q28" i="60"/>
  <c r="P28" i="60"/>
  <c r="O28" i="60"/>
  <c r="N28" i="60"/>
  <c r="M28" i="60"/>
  <c r="L28" i="60"/>
  <c r="K28" i="60"/>
  <c r="J28" i="60"/>
  <c r="I28" i="60"/>
  <c r="H28" i="60"/>
  <c r="G28" i="60"/>
  <c r="F28" i="60"/>
  <c r="E28" i="60"/>
  <c r="D28" i="60"/>
  <c r="W27" i="60"/>
  <c r="V27" i="60"/>
  <c r="U27" i="60"/>
  <c r="T27" i="60"/>
  <c r="S27" i="60"/>
  <c r="R27" i="60"/>
  <c r="Q27" i="60"/>
  <c r="P27" i="60"/>
  <c r="O27" i="60"/>
  <c r="N27" i="60"/>
  <c r="M27" i="60"/>
  <c r="L27" i="60"/>
  <c r="K27" i="60"/>
  <c r="J27" i="60"/>
  <c r="I27" i="60"/>
  <c r="H27" i="60"/>
  <c r="G27" i="60"/>
  <c r="F27" i="60"/>
  <c r="E27" i="60"/>
  <c r="D27" i="60"/>
  <c r="W26" i="60"/>
  <c r="V26" i="60"/>
  <c r="U26" i="60"/>
  <c r="T26" i="60"/>
  <c r="S26" i="60"/>
  <c r="R26" i="60"/>
  <c r="Q26" i="60"/>
  <c r="P26" i="60"/>
  <c r="O26" i="60"/>
  <c r="N26" i="60"/>
  <c r="M26" i="60"/>
  <c r="L26" i="60"/>
  <c r="K26" i="60"/>
  <c r="J26" i="60"/>
  <c r="I26" i="60"/>
  <c r="H26" i="60"/>
  <c r="G26" i="60"/>
  <c r="F26" i="60"/>
  <c r="E26" i="60"/>
  <c r="D26" i="60"/>
  <c r="W25" i="60"/>
  <c r="V25" i="60"/>
  <c r="U25" i="60"/>
  <c r="T25" i="60"/>
  <c r="S25" i="60"/>
  <c r="R25" i="60"/>
  <c r="Q25" i="60"/>
  <c r="P25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W24" i="60"/>
  <c r="V24" i="60"/>
  <c r="U24" i="60"/>
  <c r="T24" i="60"/>
  <c r="S24" i="60"/>
  <c r="R24" i="60"/>
  <c r="Q24" i="60"/>
  <c r="P24" i="60"/>
  <c r="O24" i="60"/>
  <c r="N24" i="60"/>
  <c r="M24" i="60"/>
  <c r="L24" i="60"/>
  <c r="K24" i="60"/>
  <c r="J24" i="60"/>
  <c r="I24" i="60"/>
  <c r="H24" i="60"/>
  <c r="G24" i="60"/>
  <c r="F24" i="60"/>
  <c r="E24" i="60"/>
  <c r="D24" i="60"/>
  <c r="W23" i="60"/>
  <c r="V23" i="60"/>
  <c r="U23" i="60"/>
  <c r="T23" i="60"/>
  <c r="S23" i="60"/>
  <c r="R23" i="60"/>
  <c r="Q23" i="60"/>
  <c r="P23" i="60"/>
  <c r="O23" i="60"/>
  <c r="N23" i="60"/>
  <c r="M23" i="60"/>
  <c r="L23" i="60"/>
  <c r="K23" i="60"/>
  <c r="J23" i="60"/>
  <c r="I23" i="60"/>
  <c r="H23" i="60"/>
  <c r="G23" i="60"/>
  <c r="F23" i="60"/>
  <c r="E23" i="60"/>
  <c r="D23" i="60"/>
  <c r="W22" i="60"/>
  <c r="V22" i="60"/>
  <c r="U22" i="60"/>
  <c r="T22" i="60"/>
  <c r="S22" i="60"/>
  <c r="R22" i="60"/>
  <c r="Q22" i="60"/>
  <c r="P22" i="60"/>
  <c r="O22" i="60"/>
  <c r="N22" i="60"/>
  <c r="M22" i="60"/>
  <c r="L22" i="60"/>
  <c r="K22" i="60"/>
  <c r="J22" i="60"/>
  <c r="I22" i="60"/>
  <c r="H22" i="60"/>
  <c r="G22" i="60"/>
  <c r="F22" i="60"/>
  <c r="E22" i="60"/>
  <c r="D22" i="60"/>
  <c r="W21" i="60"/>
  <c r="V21" i="60"/>
  <c r="U21" i="60"/>
  <c r="T21" i="60"/>
  <c r="S21" i="60"/>
  <c r="R21" i="60"/>
  <c r="Q21" i="60"/>
  <c r="P21" i="60"/>
  <c r="O21" i="60"/>
  <c r="N21" i="60"/>
  <c r="M21" i="60"/>
  <c r="L21" i="60"/>
  <c r="K21" i="60"/>
  <c r="J21" i="60"/>
  <c r="I21" i="60"/>
  <c r="H21" i="60"/>
  <c r="G21" i="60"/>
  <c r="F21" i="60"/>
  <c r="E21" i="60"/>
  <c r="D21" i="60"/>
  <c r="W20" i="60"/>
  <c r="V20" i="60"/>
  <c r="U20" i="60"/>
  <c r="T20" i="60"/>
  <c r="S20" i="60"/>
  <c r="R20" i="60"/>
  <c r="Q20" i="60"/>
  <c r="P20" i="60"/>
  <c r="O20" i="60"/>
  <c r="N20" i="60"/>
  <c r="M20" i="60"/>
  <c r="L20" i="60"/>
  <c r="K20" i="60"/>
  <c r="J20" i="60"/>
  <c r="I20" i="60"/>
  <c r="H20" i="60"/>
  <c r="G20" i="60"/>
  <c r="F20" i="60"/>
  <c r="E20" i="60"/>
  <c r="D20" i="60"/>
  <c r="W19" i="60"/>
  <c r="V19" i="60"/>
  <c r="U19" i="60"/>
  <c r="T19" i="60"/>
  <c r="S19" i="60"/>
  <c r="R19" i="60"/>
  <c r="Q19" i="60"/>
  <c r="P19" i="60"/>
  <c r="O19" i="60"/>
  <c r="N19" i="60"/>
  <c r="M19" i="60"/>
  <c r="L19" i="60"/>
  <c r="K19" i="60"/>
  <c r="J19" i="60"/>
  <c r="I19" i="60"/>
  <c r="H19" i="60"/>
  <c r="G19" i="60"/>
  <c r="F19" i="60"/>
  <c r="E19" i="60"/>
  <c r="D19" i="60"/>
  <c r="W18" i="60"/>
  <c r="V18" i="60"/>
  <c r="U18" i="60"/>
  <c r="T18" i="60"/>
  <c r="S18" i="60"/>
  <c r="R18" i="60"/>
  <c r="Q18" i="60"/>
  <c r="P18" i="60"/>
  <c r="O18" i="60"/>
  <c r="N18" i="60"/>
  <c r="M18" i="60"/>
  <c r="L18" i="60"/>
  <c r="K18" i="60"/>
  <c r="J18" i="60"/>
  <c r="I18" i="60"/>
  <c r="H18" i="60"/>
  <c r="G18" i="60"/>
  <c r="F18" i="60"/>
  <c r="E18" i="60"/>
  <c r="D18" i="60"/>
  <c r="W17" i="60"/>
  <c r="V17" i="60"/>
  <c r="U17" i="60"/>
  <c r="T17" i="60"/>
  <c r="S17" i="60"/>
  <c r="R17" i="60"/>
  <c r="Q17" i="60"/>
  <c r="P17" i="60"/>
  <c r="O17" i="60"/>
  <c r="N17" i="60"/>
  <c r="M17" i="60"/>
  <c r="L17" i="60"/>
  <c r="K17" i="60"/>
  <c r="J17" i="60"/>
  <c r="I17" i="60"/>
  <c r="H17" i="60"/>
  <c r="G17" i="60"/>
  <c r="F17" i="60"/>
  <c r="E17" i="60"/>
  <c r="D17" i="60"/>
  <c r="W16" i="60"/>
  <c r="V16" i="60"/>
  <c r="U16" i="60"/>
  <c r="T16" i="60"/>
  <c r="S16" i="60"/>
  <c r="R16" i="60"/>
  <c r="Q16" i="60"/>
  <c r="P16" i="60"/>
  <c r="O16" i="60"/>
  <c r="N16" i="60"/>
  <c r="M16" i="60"/>
  <c r="L16" i="60"/>
  <c r="K16" i="60"/>
  <c r="J16" i="60"/>
  <c r="I16" i="60"/>
  <c r="H16" i="60"/>
  <c r="G16" i="60"/>
  <c r="F16" i="60"/>
  <c r="E16" i="60"/>
  <c r="D16" i="60"/>
  <c r="W15" i="60"/>
  <c r="V15" i="60"/>
  <c r="U15" i="60"/>
  <c r="T15" i="60"/>
  <c r="S15" i="60"/>
  <c r="R15" i="60"/>
  <c r="Q15" i="60"/>
  <c r="P15" i="60"/>
  <c r="O15" i="60"/>
  <c r="N15" i="60"/>
  <c r="M15" i="60"/>
  <c r="L15" i="60"/>
  <c r="K15" i="60"/>
  <c r="J15" i="60"/>
  <c r="I15" i="60"/>
  <c r="H15" i="60"/>
  <c r="G15" i="60"/>
  <c r="F15" i="60"/>
  <c r="D15" i="60"/>
  <c r="B6" i="60"/>
  <c r="AA16" i="60" l="1"/>
  <c r="AA19" i="60"/>
  <c r="AA22" i="60"/>
  <c r="AA25" i="60"/>
  <c r="AA28" i="60"/>
  <c r="AA34" i="60"/>
  <c r="AA37" i="60"/>
  <c r="AA40" i="60"/>
  <c r="AA43" i="60"/>
  <c r="AA46" i="60"/>
  <c r="AA49" i="60"/>
  <c r="AA55" i="60"/>
  <c r="AA58" i="60"/>
  <c r="Z46" i="60"/>
  <c r="Z22" i="60"/>
  <c r="AB22" i="60" s="1"/>
  <c r="Z34" i="60"/>
  <c r="Z38" i="60"/>
  <c r="AA17" i="60"/>
  <c r="AA41" i="60"/>
  <c r="Z18" i="60"/>
  <c r="Z24" i="60"/>
  <c r="Z27" i="60"/>
  <c r="Z30" i="60"/>
  <c r="Z33" i="60"/>
  <c r="Z39" i="60"/>
  <c r="Z42" i="60"/>
  <c r="Z45" i="60"/>
  <c r="Z54" i="60"/>
  <c r="AA21" i="60"/>
  <c r="AA33" i="60"/>
  <c r="AA45" i="60"/>
  <c r="AA54" i="60"/>
  <c r="AA29" i="60"/>
  <c r="AA50" i="60"/>
  <c r="Z26" i="60"/>
  <c r="Z15" i="60"/>
  <c r="Z48" i="60"/>
  <c r="Z50" i="60"/>
  <c r="Z58" i="60"/>
  <c r="AA20" i="60"/>
  <c r="AA23" i="60"/>
  <c r="AA26" i="60"/>
  <c r="AA32" i="60"/>
  <c r="AA35" i="60"/>
  <c r="AA38" i="60"/>
  <c r="AA44" i="60"/>
  <c r="AA47" i="60"/>
  <c r="AA53" i="60"/>
  <c r="Z36" i="60"/>
  <c r="AA52" i="60"/>
  <c r="Z51" i="60"/>
  <c r="AA24" i="60"/>
  <c r="AA27" i="60"/>
  <c r="AA30" i="60"/>
  <c r="AA36" i="60"/>
  <c r="AA39" i="60"/>
  <c r="AA42" i="60"/>
  <c r="AA48" i="60"/>
  <c r="AA51" i="60"/>
  <c r="AA57" i="60"/>
  <c r="AA31" i="60"/>
  <c r="Z21" i="60"/>
  <c r="AA18" i="60"/>
  <c r="Z16" i="60"/>
  <c r="Z19" i="60"/>
  <c r="Z25" i="60"/>
  <c r="Z28" i="60"/>
  <c r="Z31" i="60"/>
  <c r="Z37" i="60"/>
  <c r="Z40" i="60"/>
  <c r="Z43" i="60"/>
  <c r="Z49" i="60"/>
  <c r="Z52" i="60"/>
  <c r="Z55" i="60"/>
  <c r="Z17" i="60"/>
  <c r="Z20" i="60"/>
  <c r="Z23" i="60"/>
  <c r="Z29" i="60"/>
  <c r="Z32" i="60"/>
  <c r="Z35" i="60"/>
  <c r="Z41" i="60"/>
  <c r="Z44" i="60"/>
  <c r="Z47" i="60"/>
  <c r="Z53" i="60"/>
  <c r="Z56" i="60"/>
  <c r="Z57" i="60"/>
  <c r="AA56" i="60"/>
  <c r="B6" i="58"/>
  <c r="AB48" i="60" l="1"/>
  <c r="AB55" i="60"/>
  <c r="AB40" i="60"/>
  <c r="AB34" i="60"/>
  <c r="AB46" i="60"/>
  <c r="AB19" i="60"/>
  <c r="AB43" i="60"/>
  <c r="AB28" i="60"/>
  <c r="AB49" i="60"/>
  <c r="AB25" i="60"/>
  <c r="AB16" i="60"/>
  <c r="AB37" i="60"/>
  <c r="AB58" i="60"/>
  <c r="AB52" i="60"/>
  <c r="AB57" i="60"/>
  <c r="AB47" i="60"/>
  <c r="AB39" i="60"/>
  <c r="AB21" i="60"/>
  <c r="AB29" i="60"/>
  <c r="AB31" i="60"/>
  <c r="AB38" i="60"/>
  <c r="AB26" i="60"/>
  <c r="AB17" i="60"/>
  <c r="AB30" i="60"/>
  <c r="AB44" i="60"/>
  <c r="AB41" i="60"/>
  <c r="AB20" i="60"/>
  <c r="AB33" i="60"/>
  <c r="AB56" i="60"/>
  <c r="AB50" i="60"/>
  <c r="AB53" i="60"/>
  <c r="AB32" i="60"/>
  <c r="AB23" i="60"/>
  <c r="AB36" i="60"/>
  <c r="AB35" i="60"/>
  <c r="AB45" i="60"/>
  <c r="AB27" i="60"/>
  <c r="AB24" i="60"/>
  <c r="AB54" i="60"/>
  <c r="AB51" i="60"/>
  <c r="AB42" i="60"/>
  <c r="AB18" i="60"/>
  <c r="E15" i="60" l="1"/>
  <c r="AA15" i="60" s="1"/>
  <c r="B6" i="40" l="1"/>
  <c r="B6" i="39"/>
  <c r="B6" i="45"/>
  <c r="B6" i="44"/>
  <c r="B6" i="38"/>
  <c r="B6" i="37"/>
  <c r="B6" i="43"/>
  <c r="B6" i="14"/>
  <c r="B6" i="1"/>
  <c r="B6" i="7"/>
  <c r="B6" i="6"/>
  <c r="B6" i="46"/>
  <c r="B6" i="42"/>
  <c r="B6" i="36"/>
  <c r="B6" i="5"/>
  <c r="AB15" i="60" l="1"/>
  <c r="AH50" i="44"/>
  <c r="BK274" i="36"/>
</calcChain>
</file>

<file path=xl/sharedStrings.xml><?xml version="1.0" encoding="utf-8"?>
<sst xmlns="http://schemas.openxmlformats.org/spreadsheetml/2006/main" count="2195" uniqueCount="260">
  <si>
    <t>Alumnado con otras NEAE</t>
  </si>
  <si>
    <t>Total General</t>
  </si>
  <si>
    <t>Trastornos graves
del desarrollo</t>
  </si>
  <si>
    <t>Visual</t>
  </si>
  <si>
    <t>Auditiva</t>
  </si>
  <si>
    <t>Intelectual</t>
  </si>
  <si>
    <t>Física</t>
  </si>
  <si>
    <t>Trastornos de la
comunicación</t>
  </si>
  <si>
    <t>Trastornos graves de conducta</t>
  </si>
  <si>
    <t>Trastornos por déficit de atención e hiperactividad</t>
  </si>
  <si>
    <t>Otros trastornos mentales</t>
  </si>
  <si>
    <t>Total</t>
  </si>
  <si>
    <t>Altas capacidades
intelectuales</t>
  </si>
  <si>
    <t>Dificultades de aprendizaje</t>
  </si>
  <si>
    <t>Alumnos</t>
  </si>
  <si>
    <t>Alumnas</t>
  </si>
  <si>
    <t>Almería</t>
  </si>
  <si>
    <t>Público</t>
  </si>
  <si>
    <t>Privado Concertado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</si>
  <si>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</si>
  <si>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</si>
  <si>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</si>
  <si>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</si>
  <si>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</si>
  <si>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</si>
  <si>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</si>
  <si>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</si>
  <si>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TOTAL</t>
  </si>
  <si>
    <t>Alumnado de Ed. Especial en centros específicos</t>
  </si>
  <si>
    <t>Alumnado de Ed. Especial en aulas específicas en centros ordinarios de Ed. Primaria.</t>
  </si>
  <si>
    <t>Alumnado de Ed. Especial en aulas específicas en centros ordinarios de Ed. Secundaria.</t>
  </si>
  <si>
    <t>De Formacion Básica
de carácter
obligatorio</t>
  </si>
  <si>
    <t>Trastornos graves del desarrollo</t>
  </si>
  <si>
    <t>Trastornos graves 
del desarrollo</t>
  </si>
  <si>
    <t>Trastornos
del espectro autista</t>
  </si>
  <si>
    <t>Trastornos
de la comunicación</t>
  </si>
  <si>
    <t>Enfermedades raras y crónicas</t>
  </si>
  <si>
    <t>3 años</t>
  </si>
  <si>
    <t>4 años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</si>
  <si>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</si>
  <si>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</si>
  <si>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</si>
  <si>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</si>
  <si>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</si>
  <si>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</si>
  <si>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</si>
  <si>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</si>
  <si>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</si>
  <si>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</si>
  <si>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</si>
  <si>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16 años</t>
  </si>
  <si>
    <t>17 años</t>
  </si>
  <si>
    <t>18 años</t>
  </si>
  <si>
    <t>19 años</t>
  </si>
  <si>
    <t>20 años</t>
  </si>
  <si>
    <t>21 años</t>
  </si>
  <si>
    <t>Capítulo I: Tablas generales</t>
  </si>
  <si>
    <t>Tabla I.1. Alumnado con NEAE por tipo de necesidad, nivel de enseñanza, titularidad del centro y sexo.</t>
  </si>
  <si>
    <t>Capítulo III: Alumnado NEAE en los distintos niveles de enseñanza</t>
  </si>
  <si>
    <t xml:space="preserve">Capítulo II: Alumnado de Educación Especial </t>
  </si>
  <si>
    <t>Trastornos del espectro autista</t>
  </si>
  <si>
    <t>Alumnado con altas capacidades intelectuales</t>
  </si>
  <si>
    <t>Alumnado con dificultades de aprendizaje</t>
  </si>
  <si>
    <t xml:space="preserve">Tabla III.1. Alumnado con NEAE de Segundo Ciclo de Educación Infantil por tipo de necesidad, provincia, titularidad del centro y sexo. </t>
  </si>
  <si>
    <t>Ed. Especial</t>
  </si>
  <si>
    <t>Ed. Infantil</t>
  </si>
  <si>
    <t>Ed. Primaria</t>
  </si>
  <si>
    <t>ESO</t>
  </si>
  <si>
    <t>Bachillerato</t>
  </si>
  <si>
    <t>F.P. Grado Medio</t>
  </si>
  <si>
    <t>F.P. Grado Superior</t>
  </si>
  <si>
    <t>F.P. Básica</t>
  </si>
  <si>
    <t>ESPA</t>
  </si>
  <si>
    <t>Prep. Acceso a Ciclos Formativos</t>
  </si>
  <si>
    <t>Tabla II.1. Alumnado con necesidades educativas especiales (NEE) en centros específicos y en aulas específicas por provincia, titularidad del centro, nivel de enseñanza y sexo.</t>
  </si>
  <si>
    <t>Tabla II.2. Alumnado con necesidades educativas especiales (NEE) en centros específicos por tipo de necesidad, provincia, titularidad del centro y sexo.</t>
  </si>
  <si>
    <t>Tabla II.3. Alumnado con necesidades educativas especiales (NEE) en centros específicos por edad, provincia, titularidad del centro y sexo.</t>
  </si>
  <si>
    <t>Alumnado con NEE (1)</t>
  </si>
  <si>
    <t>(1) NEE: Necesidades Educativas Especiales</t>
  </si>
  <si>
    <t>Tabla I.3. Alumnado con necesidades educativas especiales (NEE) por nivel de enseñanza, provincia, titularidad del centro y sexo.</t>
  </si>
  <si>
    <t>De Programas de Formación para la trancisión a la vida adulta y laboral</t>
  </si>
  <si>
    <t>Sin distribuir por discapacidad</t>
  </si>
  <si>
    <t>T  I.1</t>
  </si>
  <si>
    <t>T  I.2</t>
  </si>
  <si>
    <t>T  I.3</t>
  </si>
  <si>
    <t>T II.1</t>
  </si>
  <si>
    <t>T II.2</t>
  </si>
  <si>
    <t>T II.3</t>
  </si>
  <si>
    <t>T II.4</t>
  </si>
  <si>
    <t>T II.5</t>
  </si>
  <si>
    <t>T II.6</t>
  </si>
  <si>
    <t>T III. 1</t>
  </si>
  <si>
    <t>T III. 2</t>
  </si>
  <si>
    <t>T III. 3</t>
  </si>
  <si>
    <t>T III. 4</t>
  </si>
  <si>
    <t>T III. 5</t>
  </si>
  <si>
    <t>T III. 5.1</t>
  </si>
  <si>
    <t>T III. 5.2</t>
  </si>
  <si>
    <t>T III. 6</t>
  </si>
  <si>
    <t>T III. 7</t>
  </si>
  <si>
    <t>T III. 8</t>
  </si>
  <si>
    <t>Alunmado con necesidades específicas de apoyo educativo (NEAE)</t>
  </si>
  <si>
    <t>Ed. Infantil (2º ciclo)</t>
  </si>
  <si>
    <t>Índice</t>
  </si>
  <si>
    <t>Centros ordinarios (2)</t>
  </si>
  <si>
    <t>(2) Centros ordinarios: Alumnado en integración en centros ordinarios</t>
  </si>
  <si>
    <t>Centros ordinarios (1)</t>
  </si>
  <si>
    <t>(1) Centros ordinarios: Alumnado en integración en centros ordinarios</t>
  </si>
  <si>
    <t>Alunmado con necesidades específicas de apoyo educativo</t>
  </si>
  <si>
    <t>Tabla II 4. Alumnado extranjero con necesidades educativas especiales (NEE) en centros específicos por provincia y sexo.</t>
  </si>
  <si>
    <t>Tabla II 5. Alumnado con necesidades educativas especiales (NEE) en aulas específicas en centros ordinarios de Educación Primaria por tipo de necesidad, provincia, titularidad del centro y sexo.</t>
  </si>
  <si>
    <t>Tabla II 6. Alumnado con necesidades educativas especiales (NEE) en aulas específicas en centros ordinarios de Educación Secundaria por tipo de necesidad, provincia, titularidad del centro y sexo.</t>
  </si>
  <si>
    <t>Tabla III.4. Alumnado con NEAE de Bachillerato por tipo de necesidad, provincia, titularidad y sexo.</t>
  </si>
  <si>
    <t>Tabla III. 5. Alumnado con NEAE de Ciclos formativos de Grado Medio y Superior por tipo de necesidad, provincia, titularidad y sexo.</t>
  </si>
  <si>
    <t>Tabla III. 5.1. Alumnado con NEAE de Ciclos formativos de Grado Medio por tipo de necesidad, provincia, titularidad del centro y sexo.</t>
  </si>
  <si>
    <t>Tabla III. 5.2. Alumnado con NEAE de Ciclos formativos de Grado Superior por tipo de necesidad, provincia, titularidad y sexo.</t>
  </si>
  <si>
    <t>Tabla III. 6. Alumnado con NEAE de Formación Profesional Básica por tipo de necesidad, provincia, titularidad y sexo.</t>
  </si>
  <si>
    <t>Tabla III. 7. Alumnado con NEAE de ESPA por tipo de necesidad, provincia, titularidad y sexo.</t>
  </si>
  <si>
    <t>Tabla III. 8. Alumnado con NEAE de Preparación de Acceso a Ciclos de Formación Profesional por tipo de necesidad, provincia, titularidad y sexo.</t>
  </si>
  <si>
    <t>Tabla III.3. Alumnado con NEAE de ESO por tipo de necesidad, provincia, titularidad del centro y sexo.</t>
  </si>
  <si>
    <t>Tabla III.2. Alumnado con NEAE de Educación Primaria por tipo de necesidad, provincia, titularidad del centro y sexo.</t>
  </si>
  <si>
    <t>ÍNDICE</t>
  </si>
  <si>
    <t>Centros específicos y    aulas específicas</t>
  </si>
  <si>
    <t>Junta de Andalucía</t>
  </si>
  <si>
    <t>Consejería de Educación y Deporte</t>
  </si>
  <si>
    <t>Fuente: Consejería de Educación y Deporte</t>
  </si>
  <si>
    <t>Privado No Concertado</t>
  </si>
  <si>
    <t xml:space="preserve">  Total</t>
  </si>
  <si>
    <t>Centros específicos de Ed. Especial y aulas específicas en Centros Ordinarios</t>
  </si>
  <si>
    <t>Alemania</t>
  </si>
  <si>
    <t>Argelia</t>
  </si>
  <si>
    <t>Argentina</t>
  </si>
  <si>
    <t>Armenia</t>
  </si>
  <si>
    <t>Belarús</t>
  </si>
  <si>
    <t>Bélgica</t>
  </si>
  <si>
    <t>Bolivia</t>
  </si>
  <si>
    <t>Brasil</t>
  </si>
  <si>
    <t>Bulgaria</t>
  </si>
  <si>
    <t>China</t>
  </si>
  <si>
    <t>Colombia</t>
  </si>
  <si>
    <t>Croacia</t>
  </si>
  <si>
    <t>Ecuador</t>
  </si>
  <si>
    <t>El Salvador</t>
  </si>
  <si>
    <t>Etiopía</t>
  </si>
  <si>
    <t>Filipinas</t>
  </si>
  <si>
    <t>Francia</t>
  </si>
  <si>
    <t>Georgia</t>
  </si>
  <si>
    <t>Guinea</t>
  </si>
  <si>
    <t>Honduras</t>
  </si>
  <si>
    <t>Iraq</t>
  </si>
  <si>
    <t>Marruecos</t>
  </si>
  <si>
    <t>Mauritania</t>
  </si>
  <si>
    <t>México</t>
  </si>
  <si>
    <t>Nicaragua</t>
  </si>
  <si>
    <t>Pakistán</t>
  </si>
  <si>
    <t>Paraguay</t>
  </si>
  <si>
    <t>Perú</t>
  </si>
  <si>
    <t>Portugal</t>
  </si>
  <si>
    <t>Reino Unido</t>
  </si>
  <si>
    <t>República Dominicana</t>
  </si>
  <si>
    <t>Rusia</t>
  </si>
  <si>
    <t>Sahara Occidental</t>
  </si>
  <si>
    <t>Senegal</t>
  </si>
  <si>
    <t>Suecia</t>
  </si>
  <si>
    <t>Ucrania</t>
  </si>
  <si>
    <t>Venezuela</t>
  </si>
  <si>
    <t xml:space="preserve">Total </t>
  </si>
  <si>
    <t>Angola</t>
  </si>
  <si>
    <t>Chile</t>
  </si>
  <si>
    <t>Cuba</t>
  </si>
  <si>
    <t>Finlandia</t>
  </si>
  <si>
    <t>Ghana</t>
  </si>
  <si>
    <t>Guinea-Bissau</t>
  </si>
  <si>
    <t>Irlanda</t>
  </si>
  <si>
    <t>Italia</t>
  </si>
  <si>
    <t>Lituania</t>
  </si>
  <si>
    <t>Mali</t>
  </si>
  <si>
    <t>Nigeria</t>
  </si>
  <si>
    <t>Panamá</t>
  </si>
  <si>
    <t>Polonia</t>
  </si>
  <si>
    <t>Rumanía</t>
  </si>
  <si>
    <t>Siria</t>
  </si>
  <si>
    <t>Curso de Especializacion</t>
  </si>
  <si>
    <t>Alumnado con necesidades específicas de apoyo educativo (NEAE)</t>
  </si>
  <si>
    <t>Tabla I.4. Alumnado con NEAE por tipo de necesidad, nivel de enseñanza, titularidad del centro y sexo.</t>
  </si>
  <si>
    <t>Enfermedades Raras y Crónicas</t>
  </si>
  <si>
    <t xml:space="preserve">   ESPA</t>
  </si>
  <si>
    <t xml:space="preserve">Alumnos </t>
  </si>
  <si>
    <t>Gambia</t>
  </si>
  <si>
    <t>Hungría</t>
  </si>
  <si>
    <t>Nepal</t>
  </si>
  <si>
    <t>Procedencia Desconocida</t>
  </si>
  <si>
    <t>Consejería de Desarrollo Educativo y Formación Profesional</t>
  </si>
  <si>
    <t>Fuente: Consejería de Desarrollo Educativo y Formación Profesional</t>
  </si>
  <si>
    <t>Países Bajos</t>
  </si>
  <si>
    <t>Total NEAE</t>
  </si>
  <si>
    <t>T III. 9</t>
  </si>
  <si>
    <t>Tabla III.9. Alumnado con NEAE  del Curso de Especialización de Formación Profesional por tipo de necesidad, provincia, titularidad del centro y sexo.</t>
  </si>
  <si>
    <t xml:space="preserve">Tabla I.2. Alumnado con NEAE por tipo de necesidad, provincia, titularidad del centro y sexo.							</t>
  </si>
  <si>
    <t>Fuente:Consejería de Desarrollo Educativo y Formación Profesional</t>
  </si>
  <si>
    <t>T I.4</t>
  </si>
  <si>
    <t>Total NEE</t>
  </si>
  <si>
    <t>Otros Trastornos Mentales</t>
  </si>
  <si>
    <t>Trastorno de Deficit de Atención e Hiperactividad</t>
  </si>
  <si>
    <t>Trastornos Graves de Conducta</t>
  </si>
  <si>
    <t>Trastorno de la Comunicación</t>
  </si>
  <si>
    <t>Trastorno del Espectro Autista</t>
  </si>
  <si>
    <t>Trastornos Graves del Desarrollo</t>
  </si>
  <si>
    <t xml:space="preserve">  Prep. Acceso a Ciclos Formativos</t>
  </si>
  <si>
    <t>Curso 2022/2023</t>
  </si>
  <si>
    <r>
      <rPr>
        <b/>
        <sz val="10.5"/>
        <color theme="1"/>
        <rFont val="Source Sans Pro"/>
        <family val="2"/>
      </rPr>
      <t>Tabla I.1.</t>
    </r>
    <r>
      <rPr>
        <sz val="10.5"/>
        <color theme="1"/>
        <rFont val="Source Sans Pro"/>
        <family val="2"/>
      </rPr>
      <t xml:space="preserve"> Alumnado con NEAE por tipo de necesidad, nivel de enseñanza, titularidad del centro y sexo.</t>
    </r>
  </si>
  <si>
    <r>
      <rPr>
        <b/>
        <sz val="10.5"/>
        <color theme="1"/>
        <rFont val="Source Sans Pro"/>
        <family val="2"/>
      </rPr>
      <t>Tabla I.2.</t>
    </r>
    <r>
      <rPr>
        <sz val="10.5"/>
        <color theme="1"/>
        <rFont val="Source Sans Pro"/>
        <family val="2"/>
      </rPr>
      <t xml:space="preserve"> Alumnado con NEAE por tipo de necesidad, provincia, titularidad del centro y sexo.</t>
    </r>
  </si>
  <si>
    <r>
      <rPr>
        <b/>
        <sz val="10.5"/>
        <rFont val="Source Sans Pro"/>
        <family val="2"/>
      </rPr>
      <t xml:space="preserve">Tabla I.3. </t>
    </r>
    <r>
      <rPr>
        <sz val="10.5"/>
        <rFont val="Source Sans Pro"/>
        <family val="2"/>
      </rPr>
      <t>Alumnado con necesidades educativas especiales (NEE) por nivel de enseñanza, provincia, titularidad  del centro y sexo.</t>
    </r>
  </si>
  <si>
    <r>
      <rPr>
        <b/>
        <sz val="10.5"/>
        <rFont val="Source Sans Pro"/>
        <family val="2"/>
      </rPr>
      <t>Tabla I.4</t>
    </r>
    <r>
      <rPr>
        <sz val="10.5"/>
        <rFont val="Source Sans Pro"/>
        <family val="2"/>
      </rPr>
      <t>. Alumnado con NEAE por tipo de necesidad, nivel de enseñanza, titularidad del centro y sexo.</t>
    </r>
  </si>
  <si>
    <r>
      <rPr>
        <b/>
        <sz val="10.5"/>
        <rFont val="Source Sans Pro"/>
        <family val="2"/>
      </rPr>
      <t>Tabla II.1.</t>
    </r>
    <r>
      <rPr>
        <sz val="10.5"/>
        <rFont val="Source Sans Pro"/>
        <family val="2"/>
      </rPr>
      <t xml:space="preserve"> Alumnado con necesidades educativas especiales (NEE) en centros específicos y en aulas específicas  por provincia, titularidad del centro, nivel de enseñanza y sexo.</t>
    </r>
  </si>
  <si>
    <r>
      <rPr>
        <b/>
        <sz val="10.5"/>
        <color theme="1"/>
        <rFont val="Source Sans Pro"/>
        <family val="2"/>
      </rPr>
      <t>Tabla II.2.</t>
    </r>
    <r>
      <rPr>
        <sz val="10.5"/>
        <color theme="1"/>
        <rFont val="Source Sans Pro"/>
        <family val="2"/>
      </rPr>
      <t xml:space="preserve"> Alumnado con necesidades educativas especiales (NEE) en centros específicos por tipo de necesidad, provincia, titularidad del centro y sexo.</t>
    </r>
  </si>
  <si>
    <r>
      <rPr>
        <b/>
        <sz val="10.5"/>
        <color theme="1"/>
        <rFont val="Source Sans Pro"/>
        <family val="2"/>
      </rPr>
      <t>Tabla II.3</t>
    </r>
    <r>
      <rPr>
        <sz val="10.5"/>
        <color theme="1"/>
        <rFont val="Source Sans Pro"/>
        <family val="2"/>
      </rPr>
      <t>. Alumnado con necesidades educativas especiales (NEE) en centros específicos por edad, provincia, titularidad del centro y sexo.</t>
    </r>
  </si>
  <si>
    <r>
      <rPr>
        <b/>
        <sz val="10.5"/>
        <color theme="1"/>
        <rFont val="Source Sans Pro"/>
        <family val="2"/>
      </rPr>
      <t>Tabla II.4.</t>
    </r>
    <r>
      <rPr>
        <sz val="10.5"/>
        <color theme="1"/>
        <rFont val="Source Sans Pro"/>
        <family val="2"/>
      </rPr>
      <t xml:space="preserve"> Alumnado extranjero con necesidades educativas especiales (NEE) en centros específicos por provincia   y sexo.</t>
    </r>
  </si>
  <si>
    <r>
      <rPr>
        <b/>
        <sz val="10.5"/>
        <color theme="1"/>
        <rFont val="Source Sans Pro"/>
        <family val="2"/>
      </rPr>
      <t>Tabla II.5.</t>
    </r>
    <r>
      <rPr>
        <sz val="10.5"/>
        <color theme="1"/>
        <rFont val="Source Sans Pro"/>
        <family val="2"/>
      </rPr>
      <t xml:space="preserve"> Alumnado con necesidades educativas especiales (NEE) en aulas específicas en centros ordinarios de Educación Primaria por tipo de necesidad, provincia, titularidad del centro y sexo.</t>
    </r>
  </si>
  <si>
    <r>
      <rPr>
        <b/>
        <sz val="10.5"/>
        <color theme="1"/>
        <rFont val="Source Sans Pro"/>
        <family val="2"/>
      </rPr>
      <t>Tabla II.6.</t>
    </r>
    <r>
      <rPr>
        <sz val="10.5"/>
        <color theme="1"/>
        <rFont val="Source Sans Pro"/>
        <family val="2"/>
      </rPr>
      <t xml:space="preserve"> Alumnado con necesidades educativas especiales (NEE) en aulas específicas en centros ordinarios de Educación Secundaria por tipo de necesidad, provincia, titularidad del centro y sexo.</t>
    </r>
  </si>
  <si>
    <t>T II.7</t>
  </si>
  <si>
    <r>
      <rPr>
        <b/>
        <sz val="10.5"/>
        <color theme="1"/>
        <rFont val="Source Sans Pro"/>
        <family val="2"/>
      </rPr>
      <t>Tabla III.1.</t>
    </r>
    <r>
      <rPr>
        <sz val="10.5"/>
        <color theme="1"/>
        <rFont val="Source Sans Pro"/>
        <family val="2"/>
      </rPr>
      <t xml:space="preserve"> Alumnado con NEAE de Segundo Ciclo de Educación Infantil por tipo de necesidad, provincia, titularidad del centro y sexo.</t>
    </r>
  </si>
  <si>
    <r>
      <rPr>
        <b/>
        <sz val="10.5"/>
        <color theme="1"/>
        <rFont val="Source Sans Pro"/>
        <family val="2"/>
      </rPr>
      <t>Tabla III.2.</t>
    </r>
    <r>
      <rPr>
        <sz val="10.5"/>
        <color theme="1"/>
        <rFont val="Source Sans Pro"/>
        <family val="2"/>
      </rPr>
      <t xml:space="preserve"> Alumnado con NEAE de Educación Primaria por tipo de necesidad, provincia, titularidad del centro y sexo.</t>
    </r>
  </si>
  <si>
    <r>
      <rPr>
        <b/>
        <sz val="10.5"/>
        <color theme="1"/>
        <rFont val="Source Sans Pro"/>
        <family val="2"/>
      </rPr>
      <t>Tabla III.3.</t>
    </r>
    <r>
      <rPr>
        <sz val="10.5"/>
        <color theme="1"/>
        <rFont val="Source Sans Pro"/>
        <family val="2"/>
      </rPr>
      <t xml:space="preserve"> Alumnado con NEAE de ESO por tipo de necesidad, provincia, titularidad del centro y sexo.</t>
    </r>
  </si>
  <si>
    <r>
      <rPr>
        <b/>
        <sz val="10.5"/>
        <color theme="1"/>
        <rFont val="Source Sans Pro"/>
        <family val="2"/>
      </rPr>
      <t xml:space="preserve">Tabla III.4. </t>
    </r>
    <r>
      <rPr>
        <sz val="10.5"/>
        <color theme="1"/>
        <rFont val="Source Sans Pro"/>
        <family val="2"/>
      </rPr>
      <t xml:space="preserve">Alumnado con NEAE de Bachillerato por tipo de necesidad, provincia, titularidad del centro y sexo. </t>
    </r>
  </si>
  <si>
    <r>
      <rPr>
        <b/>
        <sz val="10.5"/>
        <color theme="1"/>
        <rFont val="Source Sans Pro"/>
        <family val="2"/>
      </rPr>
      <t>Tabla III.5.</t>
    </r>
    <r>
      <rPr>
        <sz val="10.5"/>
        <color theme="1"/>
        <rFont val="Source Sans Pro"/>
        <family val="2"/>
      </rPr>
      <t xml:space="preserve"> Alumnado con NEAE de Ciclos formativos de Grado Medio y Superior por tipo de necesidad, provincia, titularidad del centro y sexo.</t>
    </r>
  </si>
  <si>
    <r>
      <rPr>
        <b/>
        <sz val="10.5"/>
        <color theme="1"/>
        <rFont val="Source Sans Pro"/>
        <family val="2"/>
      </rPr>
      <t>Tabla III.5.1.</t>
    </r>
    <r>
      <rPr>
        <sz val="10.5"/>
        <color theme="1"/>
        <rFont val="Source Sans Pro"/>
        <family val="2"/>
      </rPr>
      <t xml:space="preserve"> Alumnado con NEAE de Ciclos formativos de Grado Medio por tipo de necesidad, provincia, titularidad del centro y sexo.</t>
    </r>
  </si>
  <si>
    <r>
      <rPr>
        <b/>
        <sz val="10.5"/>
        <color theme="1"/>
        <rFont val="Source Sans Pro"/>
        <family val="2"/>
      </rPr>
      <t>Tabla III.5.2.</t>
    </r>
    <r>
      <rPr>
        <sz val="10.5"/>
        <color theme="1"/>
        <rFont val="Source Sans Pro"/>
        <family val="2"/>
      </rPr>
      <t xml:space="preserve"> Alumnado con NEAE de Ciclos formativos de Grado Superior por tipo de necesidad, provincia, titularidad del centro y sexo.</t>
    </r>
  </si>
  <si>
    <r>
      <rPr>
        <b/>
        <sz val="10.5"/>
        <color theme="1"/>
        <rFont val="Source Sans Pro"/>
        <family val="2"/>
      </rPr>
      <t xml:space="preserve">Tabla III.6. </t>
    </r>
    <r>
      <rPr>
        <sz val="10.5"/>
        <color theme="1"/>
        <rFont val="Source Sans Pro"/>
        <family val="2"/>
      </rPr>
      <t>Alumnado con NEAE de Formación Profesional Básica por tipo de necesidad, provincia, titularidad del centro y sexo.</t>
    </r>
  </si>
  <si>
    <r>
      <rPr>
        <b/>
        <sz val="10.5"/>
        <color theme="1"/>
        <rFont val="Source Sans Pro"/>
        <family val="2"/>
      </rPr>
      <t>Tabla III.7.</t>
    </r>
    <r>
      <rPr>
        <sz val="10.5"/>
        <color theme="1"/>
        <rFont val="Source Sans Pro"/>
        <family val="2"/>
      </rPr>
      <t xml:space="preserve"> Alumnado con NEAE de ESPA por tipo de necesidad, provincia, titularidad del centro y sexo.</t>
    </r>
  </si>
  <si>
    <r>
      <rPr>
        <b/>
        <sz val="10.5"/>
        <color theme="1"/>
        <rFont val="Source Sans Pro"/>
        <family val="2"/>
      </rPr>
      <t>Tabla III.8.</t>
    </r>
    <r>
      <rPr>
        <sz val="10.5"/>
        <color theme="1"/>
        <rFont val="Source Sans Pro"/>
        <family val="2"/>
      </rPr>
      <t xml:space="preserve"> Alumnado con NEAE de Preparación de Acceso a Ciclos de Formación Profesional por tipo de necesidad, provincia, titularidad del centro y sexo.</t>
    </r>
  </si>
  <si>
    <r>
      <rPr>
        <b/>
        <sz val="10.5"/>
        <color indexed="8"/>
        <rFont val="Source Sans Pro"/>
        <family val="2"/>
      </rPr>
      <t>Tabla III.9</t>
    </r>
    <r>
      <rPr>
        <sz val="10.5"/>
        <color indexed="8"/>
        <rFont val="Source Sans Pro"/>
        <family val="2"/>
      </rPr>
      <t>. Alumnado con NEAE  del Curso de Especialización de Formación Profesional por tipo de necesidad, provincia, titularidad del centro y sexo.</t>
    </r>
  </si>
  <si>
    <t>Afganistán</t>
  </si>
  <si>
    <t>Congo</t>
  </si>
  <si>
    <t>Dominica</t>
  </si>
  <si>
    <t>Guatemala</t>
  </si>
  <si>
    <t>Uruguay</t>
  </si>
  <si>
    <t>Tabla II 7. Alumnado extranjero con necesidades educativas especiales (NEE) en aulas específicas por provincia y sexo.</t>
  </si>
  <si>
    <r>
      <rPr>
        <b/>
        <sz val="10.5"/>
        <color theme="1"/>
        <rFont val="Source Sans Pro"/>
        <family val="2"/>
      </rPr>
      <t>Tabla II.7.</t>
    </r>
    <r>
      <rPr>
        <sz val="10.5"/>
        <color theme="1"/>
        <rFont val="Source Sans Pro"/>
        <family val="2"/>
      </rPr>
      <t xml:space="preserve"> Alumnado extranjero con necesidades educativas especiales (NEE) en aulas específicas por provincia y sexo.</t>
    </r>
  </si>
  <si>
    <t>Arabia Saudí</t>
  </si>
  <si>
    <t>Estados Unidos De América</t>
  </si>
  <si>
    <t>India</t>
  </si>
  <si>
    <t>Jordania</t>
  </si>
  <si>
    <t>Palestina</t>
  </si>
  <si>
    <t>República Checa</t>
  </si>
  <si>
    <t>Sri Lanka</t>
  </si>
  <si>
    <t>Cursos de Especialización de FP</t>
  </si>
  <si>
    <t>CCFF Grado Básico</t>
  </si>
  <si>
    <t>CCFF Grado Medio</t>
  </si>
  <si>
    <t>CCFF Grado Superior</t>
  </si>
  <si>
    <t xml:space="preserve">  Cursos de Especialización de FP</t>
  </si>
  <si>
    <t xml:space="preserve">        Público</t>
  </si>
  <si>
    <t xml:space="preserve">        Privado Concertado</t>
  </si>
  <si>
    <t xml:space="preserve">        Privado No Concertado</t>
  </si>
  <si>
    <t xml:space="preserve">              Total</t>
  </si>
  <si>
    <t>Alumnado con NEE en integración en centros de Ed. Secundaria (1)</t>
  </si>
  <si>
    <t>(1) Se incluye el alumnado de los Programas específicos de Formación Profesional Básica</t>
  </si>
  <si>
    <t>Alumnado con NEE en integración en centros de Ed. Secundaria.</t>
  </si>
  <si>
    <t>Alumnado con NEE en integración en centros de Ed.Primaria.</t>
  </si>
  <si>
    <t>Alumnado con NEE integrado en centros de Ed. Primaria e Infantil.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</si>
</sst>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;"/>
    <numFmt numFmtId="165" formatCode="#,##0;;\ "/>
  </numFmts>
  <fonts count="50" x14ac:knownFonts="1">
    <font>
      <sz val="11"/>
      <color theme="1"/>
      <name val="Calibri"/>
      <family val="2"/>
      <scheme val="minor"/>
    </font>
    <font>
      <u/>
      <sz val="8"/>
      <color indexed="12"/>
      <name val="Arial"/>
      <family val="2"/>
    </font>
    <font>
      <sz val="10"/>
      <name val="Arial"/>
      <family val="2"/>
    </font>
    <font>
      <sz val="11"/>
      <color theme="1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11"/>
      <color theme="1"/>
      <name val="Noto Sans HK"/>
      <family val="2"/>
      <charset val="128"/>
    </font>
    <font>
      <sz val="9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4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sz val="11"/>
      <color indexed="18"/>
      <name val="Noto Sans HK"/>
      <family val="2"/>
      <charset val="128"/>
    </font>
    <font>
      <b/>
      <sz val="12"/>
      <name val="Noto Sans HK"/>
      <family val="2"/>
      <charset val="128"/>
    </font>
    <font>
      <sz val="11"/>
      <name val="Noto Sans HK"/>
      <family val="2"/>
      <charset val="128"/>
    </font>
    <font>
      <b/>
      <sz val="9"/>
      <name val="Noto Sans HK"/>
      <family val="2"/>
      <charset val="128"/>
    </font>
    <font>
      <i/>
      <sz val="10"/>
      <name val="Noto Sans HK"/>
      <family val="2"/>
      <charset val="128"/>
    </font>
    <font>
      <sz val="12"/>
      <name val="Noto Sans HK"/>
      <family val="2"/>
      <charset val="128"/>
    </font>
    <font>
      <b/>
      <sz val="14"/>
      <color rgb="FF000000"/>
      <name val="Noto Sans HK"/>
      <family val="2"/>
      <charset val="128"/>
    </font>
    <font>
      <b/>
      <sz val="9"/>
      <color theme="1"/>
      <name val="Noto Sans HK"/>
      <family val="2"/>
      <charset val="128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0.5"/>
      <color theme="1"/>
      <name val="Source Sans Pro"/>
      <family val="2"/>
    </font>
    <font>
      <b/>
      <sz val="22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b/>
      <sz val="10.5"/>
      <color indexed="8"/>
      <name val="Source Sans Pro"/>
      <family val="2"/>
    </font>
    <font>
      <sz val="10.5"/>
      <color indexed="8"/>
      <name val="Source Sans Pro"/>
      <family val="2"/>
    </font>
    <font>
      <sz val="14"/>
      <name val="Source Sans Pro"/>
      <family val="2"/>
    </font>
    <font>
      <sz val="10.5"/>
      <color rgb="FF007A33"/>
      <name val="Source Sans Pro"/>
      <family val="2"/>
    </font>
    <font>
      <i/>
      <sz val="10.5"/>
      <name val="Source Sans Pro"/>
      <family val="2"/>
    </font>
    <font>
      <u/>
      <sz val="10.5"/>
      <name val="Source Sans Pro"/>
      <family val="2"/>
    </font>
    <font>
      <b/>
      <i/>
      <sz val="10.5"/>
      <name val="Source Sans Pro"/>
      <family val="2"/>
    </font>
    <font>
      <sz val="10.5"/>
      <color rgb="FFFF0000"/>
      <name val="Source Sans Pro"/>
      <family val="2"/>
    </font>
    <font>
      <b/>
      <sz val="10.5"/>
      <color rgb="FFFF0000"/>
      <name val="Source Sans Pro"/>
      <family val="2"/>
    </font>
    <font>
      <sz val="10.5"/>
      <color theme="4" tint="-0.249977111117893"/>
      <name val="Source Sans Pro"/>
      <family val="2"/>
    </font>
    <font>
      <b/>
      <sz val="10.5"/>
      <color theme="4" tint="-0.249977111117893"/>
      <name val="Source Sans Pro"/>
      <family val="2"/>
    </font>
    <font>
      <b/>
      <u/>
      <sz val="10.5"/>
      <name val="Source Sans Pro"/>
      <family val="2"/>
    </font>
    <font>
      <i/>
      <sz val="10.5"/>
      <color theme="1"/>
      <name val="Source Sans Pro"/>
      <family val="2"/>
    </font>
    <font>
      <b/>
      <i/>
      <sz val="10.5"/>
      <color theme="1"/>
      <name val="Source Sans Pro"/>
      <family val="2"/>
    </font>
    <font>
      <i/>
      <sz val="11"/>
      <color theme="1"/>
      <name val="Noto Sans HK"/>
      <family val="2"/>
      <charset val="128"/>
    </font>
    <font>
      <sz val="10"/>
      <name val="Source Sans Pro"/>
      <family val="2"/>
    </font>
    <font>
      <b/>
      <sz val="10"/>
      <name val="Source Sans Pro"/>
      <family val="2"/>
    </font>
    <font>
      <sz val="10"/>
      <color theme="1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indexed="8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 style="thick">
        <color theme="0"/>
      </right>
      <top style="medium">
        <color indexed="64"/>
      </top>
      <bottom style="thin">
        <color indexed="64"/>
      </bottom>
      <diagonal/>
    </border>
    <border>
      <left style="thick">
        <color theme="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theme="0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/>
    <xf numFmtId="0" fontId="24" fillId="0" borderId="0"/>
    <xf numFmtId="0" fontId="2" fillId="0" borderId="0"/>
    <xf numFmtId="0" fontId="2" fillId="0" borderId="0"/>
  </cellStyleXfs>
  <cellXfs count="419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0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12" fillId="5" borderId="0" xfId="0" applyFont="1" applyFill="1"/>
    <xf numFmtId="0" fontId="13" fillId="5" borderId="0" xfId="0" applyFont="1" applyFill="1"/>
    <xf numFmtId="0" fontId="14" fillId="4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3" borderId="0" xfId="0" applyFont="1" applyFill="1"/>
    <xf numFmtId="0" fontId="15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left" indent="3"/>
    </xf>
    <xf numFmtId="0" fontId="3" fillId="0" borderId="0" xfId="0" applyFont="1" applyFill="1" applyBorder="1"/>
    <xf numFmtId="0" fontId="3" fillId="0" borderId="0" xfId="0" applyFont="1" applyFill="1" applyAlignment="1">
      <alignment horizontal="right" vertical="center"/>
    </xf>
    <xf numFmtId="164" fontId="18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/>
    <xf numFmtId="0" fontId="19" fillId="0" borderId="0" xfId="0" applyFont="1"/>
    <xf numFmtId="0" fontId="11" fillId="0" borderId="0" xfId="0" applyFont="1" applyFill="1" applyBorder="1" applyAlignment="1">
      <alignment horizontal="left" indent="4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1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Fill="1" applyAlignment="1"/>
    <xf numFmtId="49" fontId="14" fillId="4" borderId="0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0" xfId="0" applyFont="1" applyFill="1" applyBorder="1"/>
    <xf numFmtId="3" fontId="9" fillId="0" borderId="0" xfId="0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vertical="center"/>
    </xf>
    <xf numFmtId="0" fontId="5" fillId="0" borderId="0" xfId="0" applyFont="1" applyFill="1" applyBorder="1"/>
    <xf numFmtId="164" fontId="9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64" fontId="18" fillId="0" borderId="0" xfId="0" applyNumberFormat="1" applyFont="1" applyFill="1" applyBorder="1" applyAlignment="1" applyProtection="1">
      <alignment horizontal="right" vertical="center"/>
      <protection locked="0"/>
    </xf>
    <xf numFmtId="164" fontId="11" fillId="0" borderId="8" xfId="0" applyNumberFormat="1" applyFont="1" applyFill="1" applyBorder="1" applyAlignment="1" applyProtection="1">
      <alignment horizontal="right" vertical="center"/>
      <protection locked="0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22" fillId="0" borderId="0" xfId="0" applyNumberFormat="1" applyFont="1" applyFill="1" applyBorder="1" applyAlignment="1" applyProtection="1">
      <alignment horizontal="right"/>
      <protection locked="0"/>
    </xf>
    <xf numFmtId="3" fontId="5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wrapText="1"/>
    </xf>
    <xf numFmtId="164" fontId="20" fillId="0" borderId="0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 applyAlignment="1">
      <alignment horizontal="left"/>
    </xf>
    <xf numFmtId="0" fontId="16" fillId="0" borderId="0" xfId="0" applyFont="1" applyFill="1" applyBorder="1"/>
    <xf numFmtId="164" fontId="3" fillId="0" borderId="0" xfId="0" applyNumberFormat="1" applyFont="1" applyFill="1"/>
    <xf numFmtId="0" fontId="8" fillId="0" borderId="0" xfId="0" applyFont="1" applyFill="1"/>
    <xf numFmtId="0" fontId="14" fillId="0" borderId="0" xfId="1" applyFont="1"/>
    <xf numFmtId="0" fontId="8" fillId="3" borderId="0" xfId="0" applyFont="1" applyFill="1"/>
    <xf numFmtId="0" fontId="8" fillId="0" borderId="0" xfId="0" applyFont="1" applyFill="1" applyBorder="1"/>
    <xf numFmtId="0" fontId="11" fillId="0" borderId="13" xfId="0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 applyProtection="1">
      <alignment horizontal="right" vertical="center"/>
      <protection locked="0"/>
    </xf>
    <xf numFmtId="164" fontId="11" fillId="0" borderId="13" xfId="0" applyNumberFormat="1" applyFont="1" applyFill="1" applyBorder="1" applyAlignment="1" applyProtection="1">
      <alignment horizontal="right"/>
      <protection locked="0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22" fillId="0" borderId="3" xfId="0" applyFont="1" applyFill="1" applyBorder="1"/>
    <xf numFmtId="0" fontId="25" fillId="0" borderId="0" xfId="0" applyFont="1"/>
    <xf numFmtId="0" fontId="26" fillId="5" borderId="0" xfId="0" applyFont="1" applyFill="1"/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4" borderId="0" xfId="0" applyFont="1" applyFill="1" applyAlignment="1">
      <alignment vertical="center"/>
    </xf>
    <xf numFmtId="49" fontId="29" fillId="4" borderId="0" xfId="0" applyNumberFormat="1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49" fontId="29" fillId="4" borderId="0" xfId="0" applyNumberFormat="1" applyFont="1" applyFill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30" fillId="2" borderId="0" xfId="2" applyFont="1" applyFill="1" applyBorder="1" applyAlignment="1">
      <alignment vertical="center"/>
    </xf>
    <xf numFmtId="0" fontId="25" fillId="0" borderId="0" xfId="0" applyFont="1" applyBorder="1"/>
    <xf numFmtId="0" fontId="25" fillId="0" borderId="0" xfId="0" applyFont="1" applyFill="1" applyBorder="1"/>
    <xf numFmtId="0" fontId="29" fillId="0" borderId="0" xfId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 wrapText="1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9" fillId="2" borderId="0" xfId="2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25" fillId="0" borderId="0" xfId="0" applyFont="1" applyBorder="1" applyAlignment="1">
      <alignment wrapText="1"/>
    </xf>
    <xf numFmtId="0" fontId="25" fillId="0" borderId="0" xfId="0" applyFont="1" applyAlignment="1">
      <alignment wrapText="1"/>
    </xf>
    <xf numFmtId="0" fontId="29" fillId="0" borderId="0" xfId="0" applyFont="1" applyFill="1" applyBorder="1" applyAlignment="1">
      <alignment horizontal="center" vertical="center"/>
    </xf>
    <xf numFmtId="0" fontId="31" fillId="0" borderId="0" xfId="1" applyFont="1" applyBorder="1" applyAlignment="1">
      <alignment horizontal="left" vertical="center"/>
    </xf>
    <xf numFmtId="0" fontId="25" fillId="0" borderId="0" xfId="0" applyFont="1" applyBorder="1" applyAlignment="1">
      <alignment horizontal="left" indent="1"/>
    </xf>
    <xf numFmtId="0" fontId="25" fillId="0" borderId="0" xfId="0" applyFont="1" applyAlignment="1">
      <alignment horizontal="left" indent="1"/>
    </xf>
    <xf numFmtId="0" fontId="25" fillId="0" borderId="0" xfId="0" applyFont="1" applyFill="1" applyBorder="1" applyAlignment="1">
      <alignment wrapText="1"/>
    </xf>
    <xf numFmtId="0" fontId="34" fillId="5" borderId="0" xfId="0" applyFont="1" applyFill="1"/>
    <xf numFmtId="0" fontId="30" fillId="5" borderId="0" xfId="0" applyFont="1" applyFill="1"/>
    <xf numFmtId="0" fontId="30" fillId="0" borderId="0" xfId="0" applyFont="1"/>
    <xf numFmtId="0" fontId="27" fillId="0" borderId="0" xfId="0" applyFont="1"/>
    <xf numFmtId="0" fontId="35" fillId="0" borderId="0" xfId="1" applyFont="1"/>
    <xf numFmtId="0" fontId="25" fillId="4" borderId="0" xfId="0" applyFont="1" applyFill="1" applyBorder="1" applyAlignment="1">
      <alignment vertical="center"/>
    </xf>
    <xf numFmtId="0" fontId="25" fillId="3" borderId="0" xfId="0" applyFont="1" applyFill="1"/>
    <xf numFmtId="0" fontId="25" fillId="5" borderId="0" xfId="0" applyFont="1" applyFill="1"/>
    <xf numFmtId="0" fontId="25" fillId="0" borderId="0" xfId="0" applyFont="1" applyFill="1"/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vertical="center"/>
    </xf>
    <xf numFmtId="164" fontId="30" fillId="5" borderId="0" xfId="0" applyNumberFormat="1" applyFont="1" applyFill="1" applyBorder="1" applyAlignment="1" applyProtection="1">
      <alignment horizontal="right"/>
      <protection locked="0"/>
    </xf>
    <xf numFmtId="164" fontId="31" fillId="5" borderId="0" xfId="0" applyNumberFormat="1" applyFont="1" applyFill="1" applyBorder="1" applyAlignment="1" applyProtection="1">
      <alignment horizontal="right"/>
      <protection locked="0"/>
    </xf>
    <xf numFmtId="0" fontId="30" fillId="0" borderId="8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 indent="1"/>
    </xf>
    <xf numFmtId="164" fontId="30" fillId="0" borderId="0" xfId="0" applyNumberFormat="1" applyFont="1" applyFill="1" applyBorder="1" applyAlignment="1" applyProtection="1">
      <alignment horizontal="right"/>
      <protection locked="0"/>
    </xf>
    <xf numFmtId="164" fontId="31" fillId="0" borderId="0" xfId="0" applyNumberFormat="1" applyFont="1" applyFill="1" applyBorder="1" applyAlignment="1" applyProtection="1">
      <alignment horizontal="right"/>
      <protection locked="0"/>
    </xf>
    <xf numFmtId="0" fontId="30" fillId="0" borderId="0" xfId="0" applyFont="1" applyFill="1" applyBorder="1" applyAlignment="1">
      <alignment horizontal="left" indent="3"/>
    </xf>
    <xf numFmtId="0" fontId="31" fillId="0" borderId="6" xfId="0" applyFont="1" applyFill="1" applyBorder="1" applyAlignment="1">
      <alignment horizontal="left" vertical="center" indent="1"/>
    </xf>
    <xf numFmtId="164" fontId="30" fillId="0" borderId="6" xfId="0" applyNumberFormat="1" applyFont="1" applyFill="1" applyBorder="1" applyAlignment="1" applyProtection="1">
      <alignment horizontal="right"/>
      <protection locked="0"/>
    </xf>
    <xf numFmtId="0" fontId="31" fillId="0" borderId="7" xfId="0" applyFont="1" applyFill="1" applyBorder="1" applyAlignment="1">
      <alignment horizontal="center" vertical="center"/>
    </xf>
    <xf numFmtId="164" fontId="31" fillId="5" borderId="7" xfId="0" applyNumberFormat="1" applyFont="1" applyFill="1" applyBorder="1" applyAlignment="1" applyProtection="1">
      <alignment horizontal="right"/>
      <protection locked="0"/>
    </xf>
    <xf numFmtId="0" fontId="25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/>
    <xf numFmtId="0" fontId="36" fillId="0" borderId="0" xfId="0" applyFont="1"/>
    <xf numFmtId="0" fontId="31" fillId="0" borderId="2" xfId="0" applyFont="1" applyBorder="1" applyAlignment="1">
      <alignment vertical="center" wrapText="1"/>
    </xf>
    <xf numFmtId="164" fontId="31" fillId="0" borderId="0" xfId="0" applyNumberFormat="1" applyFont="1" applyAlignment="1" applyProtection="1">
      <alignment horizontal="right"/>
      <protection locked="0"/>
    </xf>
    <xf numFmtId="164" fontId="30" fillId="0" borderId="0" xfId="0" applyNumberFormat="1" applyFont="1" applyAlignment="1" applyProtection="1">
      <alignment horizontal="right"/>
      <protection locked="0"/>
    </xf>
    <xf numFmtId="0" fontId="30" fillId="0" borderId="0" xfId="0" applyFont="1" applyAlignment="1">
      <alignment horizontal="left" indent="3"/>
    </xf>
    <xf numFmtId="164" fontId="30" fillId="5" borderId="0" xfId="0" applyNumberFormat="1" applyFont="1" applyFill="1" applyAlignment="1" applyProtection="1">
      <alignment horizontal="right"/>
      <protection locked="0"/>
    </xf>
    <xf numFmtId="164" fontId="31" fillId="5" borderId="13" xfId="0" applyNumberFormat="1" applyFont="1" applyFill="1" applyBorder="1" applyAlignment="1" applyProtection="1">
      <alignment horizontal="right"/>
      <protection locked="0"/>
    </xf>
    <xf numFmtId="164" fontId="31" fillId="0" borderId="13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center" vertical="center"/>
    </xf>
    <xf numFmtId="164" fontId="31" fillId="0" borderId="0" xfId="0" applyNumberFormat="1" applyFont="1" applyAlignment="1" applyProtection="1">
      <alignment horizontal="center"/>
      <protection locked="0"/>
    </xf>
    <xf numFmtId="164" fontId="31" fillId="0" borderId="0" xfId="0" applyNumberFormat="1" applyFont="1" applyProtection="1">
      <protection locked="0"/>
    </xf>
    <xf numFmtId="0" fontId="25" fillId="0" borderId="0" xfId="0" applyFont="1" applyAlignment="1">
      <alignment horizontal="left" vertical="top"/>
    </xf>
    <xf numFmtId="0" fontId="27" fillId="0" borderId="0" xfId="0" applyFont="1" applyFill="1"/>
    <xf numFmtId="0" fontId="28" fillId="0" borderId="0" xfId="0" applyFont="1" applyBorder="1" applyAlignment="1">
      <alignment horizontal="left" vertical="center"/>
    </xf>
    <xf numFmtId="0" fontId="29" fillId="0" borderId="0" xfId="1" applyFont="1"/>
    <xf numFmtId="49" fontId="29" fillId="4" borderId="0" xfId="0" applyNumberFormat="1" applyFont="1" applyFill="1" applyBorder="1" applyAlignment="1">
      <alignment horizontal="left" vertical="center"/>
    </xf>
    <xf numFmtId="0" fontId="27" fillId="3" borderId="0" xfId="0" applyFont="1" applyFill="1"/>
    <xf numFmtId="0" fontId="31" fillId="0" borderId="0" xfId="0" applyFont="1" applyFill="1" applyBorder="1" applyAlignment="1">
      <alignment vertic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center" wrapText="1"/>
    </xf>
    <xf numFmtId="0" fontId="31" fillId="0" borderId="0" xfId="0" applyFont="1" applyFill="1" applyBorder="1"/>
    <xf numFmtId="0" fontId="31" fillId="0" borderId="2" xfId="0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0" fontId="27" fillId="0" borderId="0" xfId="0" applyFont="1" applyFill="1" applyBorder="1"/>
    <xf numFmtId="0" fontId="30" fillId="0" borderId="0" xfId="0" applyFont="1" applyFill="1" applyBorder="1" applyAlignment="1">
      <alignment vertical="center"/>
    </xf>
    <xf numFmtId="0" fontId="31" fillId="0" borderId="13" xfId="0" applyFont="1" applyFill="1" applyBorder="1" applyAlignment="1">
      <alignment horizontal="center" vertical="center"/>
    </xf>
    <xf numFmtId="164" fontId="31" fillId="0" borderId="13" xfId="0" applyNumberFormat="1" applyFont="1" applyFill="1" applyBorder="1" applyAlignment="1" applyProtection="1">
      <alignment horizontal="right"/>
      <protection locked="0"/>
    </xf>
    <xf numFmtId="0" fontId="25" fillId="5" borderId="0" xfId="0" applyFont="1" applyFill="1" applyBorder="1"/>
    <xf numFmtId="0" fontId="25" fillId="4" borderId="0" xfId="0" applyFont="1" applyFill="1" applyAlignment="1">
      <alignment vertical="center"/>
    </xf>
    <xf numFmtId="0" fontId="25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30" fillId="0" borderId="13" xfId="0" applyFont="1" applyBorder="1" applyAlignment="1">
      <alignment vertical="center"/>
    </xf>
    <xf numFmtId="0" fontId="31" fillId="0" borderId="2" xfId="0" applyFont="1" applyBorder="1"/>
    <xf numFmtId="0" fontId="31" fillId="0" borderId="2" xfId="0" applyFont="1" applyBorder="1" applyAlignment="1">
      <alignment vertical="center"/>
    </xf>
    <xf numFmtId="164" fontId="30" fillId="0" borderId="2" xfId="0" applyNumberFormat="1" applyFont="1" applyBorder="1" applyProtection="1">
      <protection locked="0"/>
    </xf>
    <xf numFmtId="164" fontId="31" fillId="0" borderId="2" xfId="0" applyNumberFormat="1" applyFont="1" applyBorder="1" applyProtection="1">
      <protection locked="0"/>
    </xf>
    <xf numFmtId="165" fontId="30" fillId="5" borderId="0" xfId="0" applyNumberFormat="1" applyFont="1" applyFill="1"/>
    <xf numFmtId="165" fontId="31" fillId="5" borderId="0" xfId="0" applyNumberFormat="1" applyFont="1" applyFill="1"/>
    <xf numFmtId="165" fontId="30" fillId="5" borderId="0" xfId="0" applyNumberFormat="1" applyFont="1" applyFill="1" applyProtection="1">
      <protection locked="0"/>
    </xf>
    <xf numFmtId="0" fontId="31" fillId="0" borderId="0" xfId="0" applyFont="1" applyAlignment="1">
      <alignment horizontal="left" vertical="center" indent="1"/>
    </xf>
    <xf numFmtId="165" fontId="31" fillId="0" borderId="0" xfId="0" applyNumberFormat="1" applyFont="1"/>
    <xf numFmtId="165" fontId="31" fillId="0" borderId="0" xfId="0" applyNumberFormat="1" applyFont="1" applyAlignment="1">
      <alignment vertical="center"/>
    </xf>
    <xf numFmtId="165" fontId="30" fillId="0" borderId="0" xfId="0" applyNumberFormat="1" applyFont="1" applyProtection="1">
      <protection locked="0"/>
    </xf>
    <xf numFmtId="165" fontId="31" fillId="0" borderId="0" xfId="0" applyNumberFormat="1" applyFont="1" applyProtection="1">
      <protection locked="0"/>
    </xf>
    <xf numFmtId="165" fontId="30" fillId="0" borderId="0" xfId="0" applyNumberFormat="1" applyFont="1"/>
    <xf numFmtId="165" fontId="31" fillId="0" borderId="6" xfId="0" applyNumberFormat="1" applyFont="1" applyBorder="1"/>
    <xf numFmtId="165" fontId="31" fillId="0" borderId="6" xfId="0" applyNumberFormat="1" applyFont="1" applyBorder="1" applyAlignment="1">
      <alignment vertical="center"/>
    </xf>
    <xf numFmtId="165" fontId="30" fillId="0" borderId="6" xfId="0" applyNumberFormat="1" applyFont="1" applyBorder="1" applyProtection="1">
      <protection locked="0"/>
    </xf>
    <xf numFmtId="165" fontId="31" fillId="0" borderId="6" xfId="0" applyNumberFormat="1" applyFont="1" applyBorder="1" applyAlignment="1">
      <alignment horizontal="left" vertical="center" indent="1"/>
    </xf>
    <xf numFmtId="165" fontId="30" fillId="0" borderId="0" xfId="0" applyNumberFormat="1" applyFont="1" applyAlignment="1">
      <alignment horizontal="left" indent="3"/>
    </xf>
    <xf numFmtId="0" fontId="31" fillId="0" borderId="0" xfId="0" applyFont="1" applyBorder="1" applyAlignment="1">
      <alignment horizontal="left" vertical="center" indent="1"/>
    </xf>
    <xf numFmtId="165" fontId="31" fillId="0" borderId="0" xfId="0" applyNumberFormat="1" applyFont="1" applyBorder="1" applyAlignment="1">
      <alignment vertical="center"/>
    </xf>
    <xf numFmtId="165" fontId="30" fillId="0" borderId="0" xfId="0" applyNumberFormat="1" applyFont="1" applyAlignment="1" applyProtection="1">
      <alignment vertical="center"/>
      <protection locked="0"/>
    </xf>
    <xf numFmtId="0" fontId="31" fillId="0" borderId="6" xfId="0" applyFont="1" applyBorder="1" applyAlignment="1">
      <alignment horizontal="left" vertical="center" indent="1"/>
    </xf>
    <xf numFmtId="165" fontId="25" fillId="0" borderId="0" xfId="0" applyNumberFormat="1" applyFont="1"/>
    <xf numFmtId="165" fontId="30" fillId="0" borderId="6" xfId="0" applyNumberFormat="1" applyFont="1" applyBorder="1" applyAlignment="1" applyProtection="1">
      <alignment horizontal="right"/>
      <protection locked="0"/>
    </xf>
    <xf numFmtId="165" fontId="30" fillId="0" borderId="0" xfId="0" applyNumberFormat="1" applyFont="1" applyAlignment="1" applyProtection="1">
      <alignment horizontal="right"/>
      <protection locked="0"/>
    </xf>
    <xf numFmtId="165" fontId="31" fillId="0" borderId="0" xfId="0" applyNumberFormat="1" applyFont="1" applyAlignment="1" applyProtection="1">
      <alignment horizontal="right"/>
      <protection locked="0"/>
    </xf>
    <xf numFmtId="0" fontId="27" fillId="0" borderId="1" xfId="0" applyFont="1" applyBorder="1" applyAlignment="1">
      <alignment vertical="center" textRotation="90" wrapText="1"/>
    </xf>
    <xf numFmtId="0" fontId="27" fillId="0" borderId="7" xfId="0" applyFont="1" applyBorder="1" applyAlignment="1">
      <alignment horizontal="center"/>
    </xf>
    <xf numFmtId="165" fontId="27" fillId="5" borderId="7" xfId="0" applyNumberFormat="1" applyFont="1" applyFill="1" applyBorder="1" applyAlignment="1" applyProtection="1">
      <alignment horizontal="right"/>
      <protection locked="0"/>
    </xf>
    <xf numFmtId="164" fontId="25" fillId="0" borderId="0" xfId="0" applyNumberFormat="1" applyFont="1"/>
    <xf numFmtId="0" fontId="25" fillId="0" borderId="13" xfId="0" applyFont="1" applyBorder="1" applyAlignment="1">
      <alignment horizontal="center" vertical="center"/>
    </xf>
    <xf numFmtId="0" fontId="39" fillId="0" borderId="0" xfId="0" applyFont="1" applyFill="1" applyBorder="1"/>
    <xf numFmtId="0" fontId="3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left" indent="2"/>
    </xf>
    <xf numFmtId="0" fontId="31" fillId="0" borderId="8" xfId="0" applyFont="1" applyFill="1" applyBorder="1" applyAlignment="1">
      <alignment horizontal="left" vertical="center"/>
    </xf>
    <xf numFmtId="164" fontId="31" fillId="0" borderId="8" xfId="0" applyNumberFormat="1" applyFont="1" applyFill="1" applyBorder="1" applyAlignment="1" applyProtection="1">
      <alignment horizontal="right" vertical="center"/>
      <protection locked="0"/>
    </xf>
    <xf numFmtId="164" fontId="31" fillId="5" borderId="8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/>
    <xf numFmtId="164" fontId="25" fillId="0" borderId="0" xfId="0" applyNumberFormat="1" applyFont="1" applyFill="1" applyBorder="1"/>
    <xf numFmtId="0" fontId="31" fillId="0" borderId="2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/>
    </xf>
    <xf numFmtId="0" fontId="31" fillId="0" borderId="13" xfId="0" applyFont="1" applyFill="1" applyBorder="1"/>
    <xf numFmtId="0" fontId="30" fillId="0" borderId="13" xfId="0" applyFont="1" applyFill="1" applyBorder="1"/>
    <xf numFmtId="0" fontId="39" fillId="0" borderId="13" xfId="0" applyFont="1" applyFill="1" applyBorder="1"/>
    <xf numFmtId="0" fontId="31" fillId="0" borderId="0" xfId="1" applyFont="1" applyFill="1" applyBorder="1" applyAlignment="1" applyProtection="1"/>
    <xf numFmtId="0" fontId="31" fillId="0" borderId="0" xfId="0" applyFont="1" applyFill="1" applyBorder="1" applyAlignment="1">
      <alignment horizontal="left" vertical="center"/>
    </xf>
    <xf numFmtId="0" fontId="31" fillId="0" borderId="8" xfId="0" applyFont="1" applyFill="1" applyBorder="1" applyAlignment="1">
      <alignment horizontal="center" vertical="center"/>
    </xf>
    <xf numFmtId="164" fontId="30" fillId="0" borderId="0" xfId="0" applyNumberFormat="1" applyFont="1" applyFill="1" applyBorder="1"/>
    <xf numFmtId="0" fontId="30" fillId="0" borderId="0" xfId="0" applyFont="1" applyFill="1" applyBorder="1" applyAlignment="1"/>
    <xf numFmtId="164" fontId="31" fillId="0" borderId="11" xfId="0" applyNumberFormat="1" applyFont="1" applyFill="1" applyBorder="1" applyAlignment="1" applyProtection="1">
      <alignment horizontal="right" vertical="center"/>
      <protection locked="0"/>
    </xf>
    <xf numFmtId="164" fontId="31" fillId="0" borderId="4" xfId="0" applyNumberFormat="1" applyFont="1" applyFill="1" applyBorder="1" applyAlignment="1" applyProtection="1">
      <alignment horizontal="right" vertical="center"/>
      <protection locked="0"/>
    </xf>
    <xf numFmtId="164" fontId="31" fillId="0" borderId="0" xfId="0" applyNumberFormat="1" applyFont="1" applyFill="1" applyBorder="1" applyAlignment="1" applyProtection="1">
      <alignment horizontal="right" vertical="center"/>
      <protection locked="0"/>
    </xf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left"/>
    </xf>
    <xf numFmtId="0" fontId="30" fillId="0" borderId="0" xfId="1" applyFont="1" applyFill="1" applyBorder="1" applyAlignment="1" applyProtection="1">
      <alignment horizontal="left"/>
    </xf>
    <xf numFmtId="0" fontId="25" fillId="0" borderId="2" xfId="0" applyFont="1" applyBorder="1"/>
    <xf numFmtId="0" fontId="30" fillId="0" borderId="0" xfId="0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/>
    </xf>
    <xf numFmtId="165" fontId="31" fillId="0" borderId="0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13" xfId="0" applyFont="1" applyBorder="1" applyAlignment="1">
      <alignment horizontal="left" wrapText="1" indent="1"/>
    </xf>
    <xf numFmtId="165" fontId="31" fillId="0" borderId="13" xfId="0" applyNumberFormat="1" applyFont="1" applyBorder="1"/>
    <xf numFmtId="165" fontId="30" fillId="0" borderId="0" xfId="0" applyNumberFormat="1" applyFont="1" applyAlignment="1">
      <alignment vertical="center"/>
    </xf>
    <xf numFmtId="0" fontId="31" fillId="0" borderId="14" xfId="0" applyFont="1" applyBorder="1"/>
    <xf numFmtId="0" fontId="35" fillId="0" borderId="0" xfId="1" applyFont="1" applyAlignment="1">
      <alignment vertical="center"/>
    </xf>
    <xf numFmtId="0" fontId="27" fillId="0" borderId="0" xfId="0" applyFont="1" applyFill="1" applyAlignment="1">
      <alignment vertical="center"/>
    </xf>
    <xf numFmtId="3" fontId="30" fillId="0" borderId="0" xfId="0" applyNumberFormat="1" applyFont="1" applyAlignment="1">
      <alignment vertical="center"/>
    </xf>
    <xf numFmtId="164" fontId="31" fillId="0" borderId="13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Fill="1" applyBorder="1" applyAlignment="1">
      <alignment horizontal="left"/>
    </xf>
    <xf numFmtId="0" fontId="37" fillId="0" borderId="0" xfId="1" applyNumberFormat="1" applyFont="1" applyFill="1" applyBorder="1" applyAlignment="1" applyProtection="1">
      <alignment horizontal="left"/>
    </xf>
    <xf numFmtId="3" fontId="39" fillId="0" borderId="0" xfId="0" applyNumberFormat="1" applyFont="1" applyFill="1" applyBorder="1" applyAlignment="1">
      <alignment vertical="center"/>
    </xf>
    <xf numFmtId="3" fontId="40" fillId="0" borderId="0" xfId="0" applyNumberFormat="1" applyFont="1" applyFill="1" applyBorder="1" applyAlignment="1">
      <alignment vertical="center"/>
    </xf>
    <xf numFmtId="164" fontId="31" fillId="0" borderId="8" xfId="0" applyNumberFormat="1" applyFont="1" applyFill="1" applyBorder="1" applyAlignment="1" applyProtection="1">
      <alignment horizontal="center" vertical="center"/>
      <protection locked="0"/>
    </xf>
    <xf numFmtId="0" fontId="31" fillId="0" borderId="0" xfId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7" fillId="0" borderId="2" xfId="1" applyNumberFormat="1" applyFont="1" applyFill="1" applyBorder="1" applyAlignment="1" applyProtection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35" fillId="0" borderId="0" xfId="1" applyFont="1" applyAlignment="1">
      <alignment horizontal="center" vertical="center"/>
    </xf>
    <xf numFmtId="0" fontId="25" fillId="3" borderId="0" xfId="0" applyFont="1" applyFill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Border="1" applyAlignment="1" applyProtection="1">
      <alignment horizontal="center"/>
      <protection locked="0"/>
    </xf>
    <xf numFmtId="164" fontId="31" fillId="0" borderId="0" xfId="0" applyNumberFormat="1" applyFont="1" applyFill="1" applyBorder="1" applyAlignment="1" applyProtection="1">
      <alignment horizontal="center"/>
      <protection locked="0"/>
    </xf>
    <xf numFmtId="164" fontId="31" fillId="0" borderId="4" xfId="0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Fill="1" applyBorder="1"/>
    <xf numFmtId="164" fontId="42" fillId="0" borderId="0" xfId="0" applyNumberFormat="1" applyFont="1" applyFill="1" applyBorder="1" applyAlignment="1" applyProtection="1">
      <alignment horizontal="right"/>
      <protection locked="0"/>
    </xf>
    <xf numFmtId="0" fontId="37" fillId="0" borderId="2" xfId="1" applyNumberFormat="1" applyFont="1" applyFill="1" applyBorder="1" applyAlignment="1" applyProtection="1">
      <alignment horizontal="left" vertical="center"/>
    </xf>
    <xf numFmtId="0" fontId="30" fillId="0" borderId="0" xfId="0" applyFont="1" applyFill="1" applyBorder="1" applyAlignment="1">
      <alignment horizontal="left" vertical="top"/>
    </xf>
    <xf numFmtId="3" fontId="30" fillId="0" borderId="2" xfId="0" applyNumberFormat="1" applyFont="1" applyFill="1" applyBorder="1" applyAlignment="1">
      <alignment vertical="center"/>
    </xf>
    <xf numFmtId="3" fontId="31" fillId="0" borderId="2" xfId="0" applyNumberFormat="1" applyFont="1" applyFill="1" applyBorder="1" applyAlignment="1">
      <alignment vertical="center"/>
    </xf>
    <xf numFmtId="164" fontId="31" fillId="0" borderId="4" xfId="0" applyNumberFormat="1" applyFont="1" applyFill="1" applyBorder="1" applyAlignment="1" applyProtection="1">
      <alignment horizontal="right"/>
      <protection locked="0"/>
    </xf>
    <xf numFmtId="0" fontId="43" fillId="0" borderId="2" xfId="1" applyNumberFormat="1" applyFont="1" applyBorder="1" applyAlignment="1" applyProtection="1">
      <alignment horizontal="left"/>
    </xf>
    <xf numFmtId="3" fontId="30" fillId="0" borderId="0" xfId="0" applyNumberFormat="1" applyFont="1" applyFill="1" applyAlignment="1">
      <alignment vertical="center"/>
    </xf>
    <xf numFmtId="3" fontId="31" fillId="0" borderId="0" xfId="0" applyNumberFormat="1" applyFont="1" applyFill="1" applyAlignment="1">
      <alignment vertical="center"/>
    </xf>
    <xf numFmtId="3" fontId="31" fillId="0" borderId="0" xfId="0" applyNumberFormat="1" applyFont="1" applyAlignment="1">
      <alignment vertical="center"/>
    </xf>
    <xf numFmtId="0" fontId="30" fillId="0" borderId="0" xfId="0" applyFont="1" applyAlignment="1">
      <alignment horizontal="left" indent="2"/>
    </xf>
    <xf numFmtId="164" fontId="30" fillId="0" borderId="0" xfId="0" applyNumberFormat="1" applyFont="1" applyFill="1" applyAlignment="1" applyProtection="1">
      <alignment horizontal="right"/>
      <protection locked="0"/>
    </xf>
    <xf numFmtId="164" fontId="31" fillId="0" borderId="0" xfId="0" applyNumberFormat="1" applyFont="1" applyFill="1" applyAlignment="1" applyProtection="1">
      <alignment horizontal="right"/>
      <protection locked="0"/>
    </xf>
    <xf numFmtId="0" fontId="30" fillId="0" borderId="0" xfId="0" applyFont="1" applyAlignment="1">
      <alignment horizontal="left"/>
    </xf>
    <xf numFmtId="0" fontId="30" fillId="0" borderId="0" xfId="0" applyFont="1" applyFill="1"/>
    <xf numFmtId="0" fontId="31" fillId="0" borderId="0" xfId="0" applyFont="1" applyFill="1"/>
    <xf numFmtId="0" fontId="36" fillId="0" borderId="0" xfId="0" applyFont="1" applyAlignment="1">
      <alignment horizontal="left"/>
    </xf>
    <xf numFmtId="164" fontId="30" fillId="0" borderId="0" xfId="0" applyNumberFormat="1" applyFont="1"/>
    <xf numFmtId="0" fontId="33" fillId="0" borderId="0" xfId="3" applyFont="1"/>
    <xf numFmtId="164" fontId="31" fillId="5" borderId="0" xfId="0" applyNumberFormat="1" applyFont="1" applyFill="1" applyAlignment="1" applyProtection="1">
      <alignment horizontal="right"/>
      <protection locked="0"/>
    </xf>
    <xf numFmtId="0" fontId="44" fillId="0" borderId="0" xfId="0" applyFont="1"/>
    <xf numFmtId="0" fontId="44" fillId="0" borderId="0" xfId="0" applyFont="1" applyFill="1" applyAlignment="1"/>
    <xf numFmtId="0" fontId="44" fillId="0" borderId="0" xfId="0" applyFont="1" applyFill="1"/>
    <xf numFmtId="164" fontId="38" fillId="0" borderId="0" xfId="0" applyNumberFormat="1" applyFont="1" applyFill="1" applyBorder="1" applyAlignment="1" applyProtection="1">
      <alignment horizontal="right"/>
      <protection locked="0"/>
    </xf>
    <xf numFmtId="3" fontId="36" fillId="0" borderId="0" xfId="0" applyNumberFormat="1" applyFont="1" applyFill="1" applyBorder="1" applyAlignment="1">
      <alignment vertical="center"/>
    </xf>
    <xf numFmtId="0" fontId="45" fillId="0" borderId="0" xfId="0" applyFont="1" applyFill="1"/>
    <xf numFmtId="0" fontId="46" fillId="0" borderId="0" xfId="0" applyFont="1" applyFill="1"/>
    <xf numFmtId="0" fontId="30" fillId="0" borderId="0" xfId="0" applyFont="1" applyBorder="1" applyAlignment="1">
      <alignment horizontal="center" vertical="center" wrapText="1"/>
    </xf>
    <xf numFmtId="164" fontId="31" fillId="0" borderId="13" xfId="0" applyNumberFormat="1" applyFont="1" applyFill="1" applyBorder="1" applyAlignment="1" applyProtection="1">
      <alignment horizontal="right" vertical="center"/>
      <protection locked="0"/>
    </xf>
    <xf numFmtId="0" fontId="31" fillId="0" borderId="13" xfId="0" applyFont="1" applyBorder="1" applyAlignment="1">
      <alignment horizontal="left" vertical="center" indent="2"/>
    </xf>
    <xf numFmtId="164" fontId="31" fillId="5" borderId="13" xfId="0" applyNumberFormat="1" applyFont="1" applyFill="1" applyBorder="1" applyAlignment="1" applyProtection="1">
      <alignment horizontal="right" vertical="center"/>
      <protection locked="0"/>
    </xf>
    <xf numFmtId="0" fontId="29" fillId="0" borderId="0" xfId="1" applyFont="1" applyAlignment="1">
      <alignment horizontal="center"/>
    </xf>
    <xf numFmtId="164" fontId="11" fillId="0" borderId="0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/>
    <xf numFmtId="0" fontId="47" fillId="0" borderId="0" xfId="0" applyFont="1" applyFill="1" applyBorder="1" applyAlignment="1"/>
    <xf numFmtId="0" fontId="47" fillId="0" borderId="0" xfId="0" applyFont="1" applyFill="1" applyBorder="1" applyAlignment="1">
      <alignment vertical="center"/>
    </xf>
    <xf numFmtId="0" fontId="49" fillId="0" borderId="8" xfId="0" applyFont="1" applyBorder="1"/>
    <xf numFmtId="0" fontId="47" fillId="0" borderId="0" xfId="0" applyFont="1" applyAlignment="1">
      <alignment vertical="center"/>
    </xf>
    <xf numFmtId="0" fontId="49" fillId="0" borderId="13" xfId="0" applyFont="1" applyBorder="1"/>
    <xf numFmtId="0" fontId="47" fillId="0" borderId="13" xfId="0" applyFont="1" applyBorder="1" applyAlignment="1">
      <alignment vertical="center"/>
    </xf>
    <xf numFmtId="0" fontId="47" fillId="0" borderId="13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7" fillId="0" borderId="0" xfId="0" applyFont="1" applyFill="1" applyBorder="1"/>
    <xf numFmtId="0" fontId="47" fillId="0" borderId="13" xfId="0" applyFont="1" applyBorder="1" applyAlignment="1">
      <alignment horizontal="center" vertical="center" wrapText="1"/>
    </xf>
    <xf numFmtId="164" fontId="31" fillId="0" borderId="0" xfId="0" applyNumberFormat="1" applyFont="1" applyAlignment="1" applyProtection="1">
      <alignment horizontal="left"/>
      <protection locked="0"/>
    </xf>
    <xf numFmtId="164" fontId="30" fillId="0" borderId="0" xfId="0" applyNumberFormat="1" applyFont="1" applyAlignment="1" applyProtection="1">
      <alignment horizontal="left"/>
      <protection locked="0"/>
    </xf>
    <xf numFmtId="0" fontId="48" fillId="0" borderId="13" xfId="0" applyFont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/>
    </xf>
    <xf numFmtId="164" fontId="31" fillId="5" borderId="13" xfId="0" applyNumberFormat="1" applyFont="1" applyFill="1" applyBorder="1" applyAlignment="1" applyProtection="1">
      <alignment horizontal="left" vertical="center"/>
      <protection locked="0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left" vertical="center"/>
    </xf>
    <xf numFmtId="0" fontId="31" fillId="0" borderId="18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left" indent="4"/>
    </xf>
    <xf numFmtId="164" fontId="31" fillId="5" borderId="20" xfId="0" applyNumberFormat="1" applyFont="1" applyFill="1" applyBorder="1" applyAlignment="1" applyProtection="1">
      <alignment horizontal="right"/>
      <protection locked="0"/>
    </xf>
    <xf numFmtId="164" fontId="31" fillId="0" borderId="20" xfId="0" applyNumberFormat="1" applyFont="1" applyFill="1" applyBorder="1" applyAlignment="1" applyProtection="1">
      <alignment horizontal="right"/>
      <protection locked="0"/>
    </xf>
    <xf numFmtId="0" fontId="30" fillId="0" borderId="8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164" fontId="31" fillId="0" borderId="20" xfId="0" applyNumberFormat="1" applyFont="1" applyBorder="1" applyAlignment="1" applyProtection="1">
      <alignment horizontal="left"/>
      <protection locked="0"/>
    </xf>
    <xf numFmtId="164" fontId="31" fillId="0" borderId="20" xfId="0" applyNumberFormat="1" applyFont="1" applyBorder="1" applyAlignment="1" applyProtection="1">
      <alignment horizontal="right"/>
      <protection locked="0"/>
    </xf>
    <xf numFmtId="0" fontId="30" fillId="0" borderId="19" xfId="0" applyFont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left" indent="4"/>
    </xf>
    <xf numFmtId="0" fontId="25" fillId="0" borderId="8" xfId="0" applyFont="1" applyFill="1" applyBorder="1" applyAlignment="1">
      <alignment horizontal="center" vertical="center"/>
    </xf>
    <xf numFmtId="0" fontId="31" fillId="0" borderId="18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25" fillId="0" borderId="8" xfId="0" applyFont="1" applyBorder="1" applyAlignment="1">
      <alignment horizontal="center" vertical="center"/>
    </xf>
    <xf numFmtId="0" fontId="31" fillId="0" borderId="2" xfId="0" applyFont="1" applyBorder="1" applyAlignment="1">
      <alignment horizontal="left" vertical="center" indent="1"/>
    </xf>
    <xf numFmtId="0" fontId="30" fillId="0" borderId="0" xfId="0" applyFont="1" applyBorder="1" applyAlignment="1">
      <alignment horizontal="left" indent="3"/>
    </xf>
    <xf numFmtId="0" fontId="31" fillId="0" borderId="6" xfId="0" applyFont="1" applyBorder="1" applyAlignment="1">
      <alignment horizontal="left" vertical="center"/>
    </xf>
    <xf numFmtId="0" fontId="31" fillId="0" borderId="29" xfId="0" applyFont="1" applyBorder="1" applyAlignment="1">
      <alignment horizontal="left" indent="4"/>
    </xf>
    <xf numFmtId="165" fontId="31" fillId="5" borderId="20" xfId="0" applyNumberFormat="1" applyFont="1" applyFill="1" applyBorder="1"/>
    <xf numFmtId="0" fontId="31" fillId="0" borderId="19" xfId="0" applyFont="1" applyBorder="1" applyAlignment="1">
      <alignment horizontal="center" vertical="center" wrapText="1"/>
    </xf>
    <xf numFmtId="0" fontId="31" fillId="0" borderId="31" xfId="0" applyFont="1" applyFill="1" applyBorder="1" applyAlignment="1">
      <alignment wrapText="1"/>
    </xf>
    <xf numFmtId="0" fontId="31" fillId="0" borderId="20" xfId="0" applyFont="1" applyFill="1" applyBorder="1" applyAlignment="1">
      <alignment horizontal="left" indent="3"/>
    </xf>
    <xf numFmtId="0" fontId="30" fillId="0" borderId="32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center" vertical="center"/>
    </xf>
    <xf numFmtId="0" fontId="31" fillId="0" borderId="32" xfId="0" applyFont="1" applyFill="1" applyBorder="1" applyAlignment="1">
      <alignment horizontal="center" vertical="center"/>
    </xf>
    <xf numFmtId="0" fontId="47" fillId="0" borderId="8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 wrapText="1"/>
    </xf>
    <xf numFmtId="0" fontId="47" fillId="0" borderId="21" xfId="0" applyFont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 wrapText="1"/>
    </xf>
    <xf numFmtId="0" fontId="30" fillId="0" borderId="20" xfId="0" applyFont="1" applyFill="1" applyBorder="1" applyAlignment="1">
      <alignment vertical="center" wrapText="1"/>
    </xf>
    <xf numFmtId="165" fontId="30" fillId="0" borderId="20" xfId="0" applyNumberFormat="1" applyFont="1" applyFill="1" applyBorder="1" applyAlignment="1">
      <alignment vertical="center"/>
    </xf>
    <xf numFmtId="165" fontId="31" fillId="0" borderId="20" xfId="0" applyNumberFormat="1" applyFont="1" applyFill="1" applyBorder="1" applyAlignment="1">
      <alignment vertical="center"/>
    </xf>
    <xf numFmtId="0" fontId="30" fillId="0" borderId="21" xfId="0" applyFont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left" indent="2"/>
    </xf>
    <xf numFmtId="0" fontId="30" fillId="0" borderId="20" xfId="0" applyFont="1" applyBorder="1" applyAlignment="1">
      <alignment vertical="center" wrapText="1"/>
    </xf>
    <xf numFmtId="165" fontId="30" fillId="0" borderId="20" xfId="0" applyNumberFormat="1" applyFont="1" applyBorder="1" applyAlignment="1">
      <alignment vertical="center"/>
    </xf>
    <xf numFmtId="165" fontId="31" fillId="0" borderId="20" xfId="0" applyNumberFormat="1" applyFont="1" applyBorder="1" applyAlignment="1">
      <alignment vertical="center"/>
    </xf>
    <xf numFmtId="0" fontId="47" fillId="0" borderId="21" xfId="0" applyFont="1" applyFill="1" applyBorder="1" applyAlignment="1">
      <alignment horizontal="left" vertical="center"/>
    </xf>
    <xf numFmtId="0" fontId="47" fillId="0" borderId="8" xfId="0" applyFont="1" applyFill="1" applyBorder="1" applyAlignment="1">
      <alignment horizontal="left" vertical="center"/>
    </xf>
    <xf numFmtId="0" fontId="48" fillId="0" borderId="8" xfId="0" applyFont="1" applyFill="1" applyBorder="1" applyAlignment="1">
      <alignment horizontal="center" vertical="center" wrapText="1"/>
    </xf>
    <xf numFmtId="164" fontId="31" fillId="0" borderId="20" xfId="0" applyNumberFormat="1" applyFont="1" applyFill="1" applyBorder="1" applyAlignment="1" applyProtection="1">
      <alignment horizontal="center"/>
      <protection locked="0"/>
    </xf>
    <xf numFmtId="0" fontId="47" fillId="0" borderId="8" xfId="0" applyFont="1" applyBorder="1" applyAlignment="1">
      <alignment horizontal="left" vertical="center"/>
    </xf>
    <xf numFmtId="0" fontId="48" fillId="0" borderId="8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left" indent="2"/>
    </xf>
    <xf numFmtId="0" fontId="25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30" fillId="0" borderId="0" xfId="1" applyFont="1" applyBorder="1" applyAlignment="1">
      <alignment horizontal="left" vertical="top" wrapText="1"/>
    </xf>
    <xf numFmtId="0" fontId="27" fillId="0" borderId="27" xfId="0" applyFont="1" applyFill="1" applyBorder="1" applyAlignment="1">
      <alignment horizontal="center" vertical="center" textRotation="90" wrapText="1"/>
    </xf>
    <xf numFmtId="0" fontId="27" fillId="0" borderId="28" xfId="0" applyFont="1" applyFill="1" applyBorder="1" applyAlignment="1">
      <alignment horizontal="center" vertical="center" textRotation="90" wrapText="1"/>
    </xf>
    <xf numFmtId="0" fontId="31" fillId="0" borderId="18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textRotation="90" wrapText="1"/>
    </xf>
    <xf numFmtId="0" fontId="27" fillId="0" borderId="28" xfId="0" applyFont="1" applyFill="1" applyBorder="1" applyAlignment="1">
      <alignment horizontal="center" textRotation="90" wrapText="1"/>
    </xf>
    <xf numFmtId="0" fontId="31" fillId="0" borderId="13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Alignment="1">
      <alignment horizontal="left" wrapText="1"/>
    </xf>
    <xf numFmtId="0" fontId="31" fillId="0" borderId="2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textRotation="90" wrapText="1"/>
    </xf>
    <xf numFmtId="0" fontId="27" fillId="0" borderId="26" xfId="0" applyFont="1" applyBorder="1" applyAlignment="1">
      <alignment horizontal="center" textRotation="90" wrapText="1"/>
    </xf>
    <xf numFmtId="0" fontId="27" fillId="0" borderId="26" xfId="0" applyFont="1" applyBorder="1" applyAlignment="1">
      <alignment horizontal="center" vertical="center" textRotation="90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/>
    </xf>
    <xf numFmtId="0" fontId="31" fillId="0" borderId="31" xfId="0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vertical="center"/>
    </xf>
    <xf numFmtId="0" fontId="30" fillId="0" borderId="13" xfId="0" applyFont="1" applyFill="1" applyBorder="1" applyAlignment="1">
      <alignment vertical="center"/>
    </xf>
    <xf numFmtId="0" fontId="30" fillId="0" borderId="2" xfId="0" applyFont="1" applyFill="1" applyBorder="1" applyAlignment="1">
      <alignment horizontal="left"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/>
    </xf>
    <xf numFmtId="0" fontId="31" fillId="0" borderId="18" xfId="0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left"/>
    </xf>
    <xf numFmtId="0" fontId="31" fillId="0" borderId="18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13" xfId="0" applyFont="1" applyBorder="1" applyAlignment="1">
      <alignment horizontal="left" vertical="center"/>
    </xf>
  </cellXfs>
  <cellStyles count="6">
    <cellStyle name="Hipervínculo" xfId="1" builtinId="8"/>
    <cellStyle name="Normal" xfId="0" builtinId="0"/>
    <cellStyle name="Normal 2" xfId="4" xr:uid="{9BB1BFB4-B8DB-4BFD-9DC4-379094DF4BC0}"/>
    <cellStyle name="Normal 3 2" xfId="5" xr:uid="{F6824A4E-3C3A-4C34-93A6-C3FDDB796C97}"/>
    <cellStyle name="Normal_Alu_adu10" xfId="2" xr:uid="{00000000-0005-0000-0000-000004000000}"/>
    <cellStyle name="Normal_TABLA III.3." xfId="3" xr:uid="{6E777E0D-7666-4FEF-96A1-879D68E3A677}"/>
  </cellStyles>
  <dxfs count="0"/>
  <tableStyles count="0" defaultTableStyle="TableStyleMedium2" defaultPivotStyle="PivotStyleLight16"/>
  <colors>
    <mruColors>
      <color rgb="FF3FFF91"/>
      <color rgb="FF00C856"/>
      <color rgb="FF00A848"/>
      <color rgb="FF007A33"/>
      <color rgb="FFDDD8AB"/>
      <color rgb="FFC0B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34</xdr:row>
      <xdr:rowOff>45720</xdr:rowOff>
    </xdr:from>
    <xdr:to>
      <xdr:col>7</xdr:col>
      <xdr:colOff>503464</xdr:colOff>
      <xdr:row>38</xdr:row>
      <xdr:rowOff>198120</xdr:rowOff>
    </xdr:to>
    <xdr:sp macro="" textlink="">
      <xdr:nvSpPr>
        <xdr:cNvPr id="13" name="3 CuadroTexto">
          <a:extLst>
            <a:ext uri="{FF2B5EF4-FFF2-40B4-BE49-F238E27FC236}">
              <a16:creationId xmlns:a16="http://schemas.microsoft.com/office/drawing/2014/main" id="{3C7D4AF4-423E-4BB4-BAB2-1EDFD9FB8268}"/>
            </a:ext>
          </a:extLst>
        </xdr:cNvPr>
        <xdr:cNvSpPr txBox="1"/>
      </xdr:nvSpPr>
      <xdr:spPr>
        <a:xfrm>
          <a:off x="4263390" y="7818120"/>
          <a:ext cx="2534194" cy="1066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22 de diciembre de 2023</a:t>
          </a:r>
          <a:endParaRPr lang="es-ES" sz="1050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</a:p>
        <a:p>
          <a:pPr algn="r"/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466726</xdr:colOff>
      <xdr:row>12</xdr:row>
      <xdr:rowOff>166842</xdr:rowOff>
    </xdr:from>
    <xdr:to>
      <xdr:col>6</xdr:col>
      <xdr:colOff>495300</xdr:colOff>
      <xdr:row>14</xdr:row>
      <xdr:rowOff>152400</xdr:rowOff>
    </xdr:to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1B009BC6-A886-43E7-A5F1-199807909270}"/>
            </a:ext>
          </a:extLst>
        </xdr:cNvPr>
        <xdr:cNvSpPr txBox="1"/>
      </xdr:nvSpPr>
      <xdr:spPr>
        <a:xfrm>
          <a:off x="1304926" y="2148042"/>
          <a:ext cx="4219574" cy="4808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</a:p>
        <a:p>
          <a:pPr algn="ctr"/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819150</xdr:colOff>
      <xdr:row>17</xdr:row>
      <xdr:rowOff>243039</xdr:rowOff>
    </xdr:from>
    <xdr:to>
      <xdr:col>6</xdr:col>
      <xdr:colOff>180976</xdr:colOff>
      <xdr:row>23</xdr:row>
      <xdr:rowOff>142874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CFB00114-18DC-4A19-81FD-935167371933}"/>
            </a:ext>
          </a:extLst>
        </xdr:cNvPr>
        <xdr:cNvSpPr txBox="1"/>
      </xdr:nvSpPr>
      <xdr:spPr>
        <a:xfrm>
          <a:off x="1657350" y="3462489"/>
          <a:ext cx="3552826" cy="1385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con necesidades específicas de apoyo educativo (NEAE)</a:t>
          </a: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400" b="1" i="0" u="none" strike="noStrike" kern="0" cap="none" spc="0" normalizeH="0" baseline="0" noProof="0">
              <a:ln>
                <a:noFill/>
              </a:ln>
              <a:solidFill>
                <a:srgbClr val="007A33"/>
              </a:solidFill>
              <a:effectLst/>
              <a:uLnTx/>
              <a:uFillTx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</a:t>
          </a: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40</xdr:row>
      <xdr:rowOff>24766</xdr:rowOff>
    </xdr:from>
    <xdr:to>
      <xdr:col>7</xdr:col>
      <xdr:colOff>758230</xdr:colOff>
      <xdr:row>43</xdr:row>
      <xdr:rowOff>156754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F39A7D68-71C9-4715-98AE-327F0758B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168766"/>
          <a:ext cx="7052350" cy="81778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571500</xdr:colOff>
      <xdr:row>1</xdr:row>
      <xdr:rowOff>19050</xdr:rowOff>
    </xdr:from>
    <xdr:to>
      <xdr:col>43</xdr:col>
      <xdr:colOff>107950</xdr:colOff>
      <xdr:row>2</xdr:row>
      <xdr:rowOff>200025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91F949-4207-42A2-A3D5-482D2F5C6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0" y="200025"/>
          <a:ext cx="657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381000</xdr:colOff>
      <xdr:row>0</xdr:row>
      <xdr:rowOff>174625</xdr:rowOff>
    </xdr:from>
    <xdr:to>
      <xdr:col>43</xdr:col>
      <xdr:colOff>88900</xdr:colOff>
      <xdr:row>3</xdr:row>
      <xdr:rowOff>18095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DD9D3B-034C-40B0-97F4-05E3142AF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7462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213519</xdr:colOff>
      <xdr:row>0</xdr:row>
      <xdr:rowOff>85725</xdr:rowOff>
    </xdr:from>
    <xdr:to>
      <xdr:col>21</xdr:col>
      <xdr:colOff>0</xdr:colOff>
      <xdr:row>2</xdr:row>
      <xdr:rowOff>297495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B512EB9-0BDF-4F57-9EC5-662348635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5844" y="8572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59532</xdr:colOff>
      <xdr:row>0</xdr:row>
      <xdr:rowOff>166688</xdr:rowOff>
    </xdr:from>
    <xdr:to>
      <xdr:col>27</xdr:col>
      <xdr:colOff>35719</xdr:colOff>
      <xdr:row>2</xdr:row>
      <xdr:rowOff>169069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BD2DBB6-6D83-4F97-AB61-B7E99ED00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1" y="166688"/>
          <a:ext cx="595312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609601</xdr:colOff>
      <xdr:row>0</xdr:row>
      <xdr:rowOff>128588</xdr:rowOff>
    </xdr:from>
    <xdr:to>
      <xdr:col>28</xdr:col>
      <xdr:colOff>24607</xdr:colOff>
      <xdr:row>2</xdr:row>
      <xdr:rowOff>340358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FA1796-E093-416F-99B8-E2B32EA48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54851" y="128588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503873</xdr:colOff>
      <xdr:row>1</xdr:row>
      <xdr:rowOff>57151</xdr:rowOff>
    </xdr:from>
    <xdr:to>
      <xdr:col>26</xdr:col>
      <xdr:colOff>646748</xdr:colOff>
      <xdr:row>3</xdr:row>
      <xdr:rowOff>78421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0454EB-C7B3-4E87-BE76-9C56A63C9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26623" y="231776"/>
          <a:ext cx="793750" cy="799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239486</xdr:colOff>
      <xdr:row>0</xdr:row>
      <xdr:rowOff>119743</xdr:rowOff>
    </xdr:from>
    <xdr:to>
      <xdr:col>20</xdr:col>
      <xdr:colOff>503465</xdr:colOff>
      <xdr:row>3</xdr:row>
      <xdr:rowOff>45697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BC00974-A2C3-4CC4-A418-457114E7E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19743"/>
          <a:ext cx="794657" cy="731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444500</xdr:colOff>
      <xdr:row>1</xdr:row>
      <xdr:rowOff>88900</xdr:rowOff>
    </xdr:from>
    <xdr:to>
      <xdr:col>33</xdr:col>
      <xdr:colOff>55335</xdr:colOff>
      <xdr:row>3</xdr:row>
      <xdr:rowOff>58397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1E4E57-C1E7-4633-B51C-C411EA84C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10600" y="266700"/>
          <a:ext cx="794657" cy="731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359410</xdr:colOff>
      <xdr:row>1</xdr:row>
      <xdr:rowOff>10637</xdr:rowOff>
    </xdr:from>
    <xdr:to>
      <xdr:col>32</xdr:col>
      <xdr:colOff>550817</xdr:colOff>
      <xdr:row>2</xdr:row>
      <xdr:rowOff>342084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938565-470D-4898-9403-A376EE29D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18935" y="191612"/>
          <a:ext cx="772432" cy="741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31750</xdr:colOff>
      <xdr:row>1</xdr:row>
      <xdr:rowOff>47625</xdr:rowOff>
    </xdr:from>
    <xdr:to>
      <xdr:col>31</xdr:col>
      <xdr:colOff>67468</xdr:colOff>
      <xdr:row>2</xdr:row>
      <xdr:rowOff>225198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9076EB1-4DA2-4B92-8AF3-90BA35DFD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0" y="222250"/>
          <a:ext cx="635000" cy="5903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492125</xdr:colOff>
      <xdr:row>1</xdr:row>
      <xdr:rowOff>47625</xdr:rowOff>
    </xdr:from>
    <xdr:to>
      <xdr:col>31</xdr:col>
      <xdr:colOff>72344</xdr:colOff>
      <xdr:row>3</xdr:row>
      <xdr:rowOff>17122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441B80-A48A-4E97-96A7-D4ECFFC86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70750" y="222250"/>
          <a:ext cx="778782" cy="747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321809</xdr:colOff>
      <xdr:row>1</xdr:row>
      <xdr:rowOff>27896</xdr:rowOff>
    </xdr:from>
    <xdr:to>
      <xdr:col>30</xdr:col>
      <xdr:colOff>494732</xdr:colOff>
      <xdr:row>2</xdr:row>
      <xdr:rowOff>356168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70D1894-BC49-47EF-AEBC-097BEB2A7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31215" y="206490"/>
          <a:ext cx="768236" cy="7330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137161</xdr:colOff>
      <xdr:row>1</xdr:row>
      <xdr:rowOff>37419</xdr:rowOff>
    </xdr:from>
    <xdr:to>
      <xdr:col>31</xdr:col>
      <xdr:colOff>161585</xdr:colOff>
      <xdr:row>2</xdr:row>
      <xdr:rowOff>218394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552FF43-7F5D-4CA0-801C-C2ACB27D0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9081" y="220299"/>
          <a:ext cx="648788" cy="592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2028825</xdr:colOff>
      <xdr:row>1</xdr:row>
      <xdr:rowOff>38100</xdr:rowOff>
    </xdr:from>
    <xdr:to>
      <xdr:col>9</xdr:col>
      <xdr:colOff>669439</xdr:colOff>
      <xdr:row>2</xdr:row>
      <xdr:rowOff>257175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5915E13-B5CD-4E41-8633-1EF68013A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228600"/>
          <a:ext cx="678964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1836420</xdr:colOff>
      <xdr:row>1</xdr:row>
      <xdr:rowOff>45720</xdr:rowOff>
    </xdr:from>
    <xdr:to>
      <xdr:col>9</xdr:col>
      <xdr:colOff>678180</xdr:colOff>
      <xdr:row>3</xdr:row>
      <xdr:rowOff>15240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261BFE2C-30D4-4E02-9F5E-50A99D798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1340" y="236220"/>
          <a:ext cx="80010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83343</xdr:colOff>
      <xdr:row>1</xdr:row>
      <xdr:rowOff>103188</xdr:rowOff>
    </xdr:from>
    <xdr:to>
      <xdr:col>31</xdr:col>
      <xdr:colOff>91281</xdr:colOff>
      <xdr:row>2</xdr:row>
      <xdr:rowOff>284163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13886C7-2CDE-4334-8545-76CE3067C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74968" y="277813"/>
          <a:ext cx="631032" cy="59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511968</xdr:colOff>
      <xdr:row>1</xdr:row>
      <xdr:rowOff>23813</xdr:rowOff>
    </xdr:from>
    <xdr:to>
      <xdr:col>31</xdr:col>
      <xdr:colOff>63544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4EABDA-3C00-4446-AFDF-D6C100E61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90593" y="198438"/>
          <a:ext cx="797764" cy="754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461281</xdr:colOff>
      <xdr:row>1</xdr:row>
      <xdr:rowOff>19051</xdr:rowOff>
    </xdr:from>
    <xdr:to>
      <xdr:col>31</xdr:col>
      <xdr:colOff>9525</xdr:colOff>
      <xdr:row>2</xdr:row>
      <xdr:rowOff>307347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BC56F3-CDBC-41DF-8FD3-CBD71377B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7812" y="197645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142875</xdr:colOff>
      <xdr:row>1</xdr:row>
      <xdr:rowOff>47625</xdr:rowOff>
    </xdr:from>
    <xdr:to>
      <xdr:col>34</xdr:col>
      <xdr:colOff>15875</xdr:colOff>
      <xdr:row>2</xdr:row>
      <xdr:rowOff>220662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55627E-6146-4863-8DEF-8E0F03FD1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68000" y="222250"/>
          <a:ext cx="635000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650875</xdr:colOff>
      <xdr:row>1</xdr:row>
      <xdr:rowOff>47624</xdr:rowOff>
    </xdr:from>
    <xdr:to>
      <xdr:col>34</xdr:col>
      <xdr:colOff>84157</xdr:colOff>
      <xdr:row>3</xdr:row>
      <xdr:rowOff>63500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720D77-2A64-4BD0-A579-2D0BD45B2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77500" y="222249"/>
          <a:ext cx="846157" cy="793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426244</xdr:colOff>
      <xdr:row>1</xdr:row>
      <xdr:rowOff>11907</xdr:rowOff>
    </xdr:from>
    <xdr:to>
      <xdr:col>30</xdr:col>
      <xdr:colOff>569801</xdr:colOff>
      <xdr:row>2</xdr:row>
      <xdr:rowOff>300203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DF4352D-D4B3-4FCC-8FCE-F575C1AC9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6588" y="190501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639535</xdr:colOff>
      <xdr:row>1</xdr:row>
      <xdr:rowOff>54429</xdr:rowOff>
    </xdr:from>
    <xdr:to>
      <xdr:col>31</xdr:col>
      <xdr:colOff>12699</xdr:colOff>
      <xdr:row>2</xdr:row>
      <xdr:rowOff>235404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CC51EE1-5DD3-4A52-BE45-6F2E3E108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66035" y="231322"/>
          <a:ext cx="612321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445860</xdr:colOff>
      <xdr:row>1</xdr:row>
      <xdr:rowOff>40822</xdr:rowOff>
    </xdr:from>
    <xdr:to>
      <xdr:col>30</xdr:col>
      <xdr:colOff>589416</xdr:colOff>
      <xdr:row>2</xdr:row>
      <xdr:rowOff>321180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26396C-6239-4F25-AF83-0AD916E83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00485" y="219416"/>
          <a:ext cx="738869" cy="685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35719</xdr:colOff>
      <xdr:row>1</xdr:row>
      <xdr:rowOff>23812</xdr:rowOff>
    </xdr:from>
    <xdr:to>
      <xdr:col>31</xdr:col>
      <xdr:colOff>44450</xdr:colOff>
      <xdr:row>2</xdr:row>
      <xdr:rowOff>208189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20A858-2B6F-41CF-8581-AC4744268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38" y="202406"/>
          <a:ext cx="595312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484188</xdr:colOff>
      <xdr:row>1</xdr:row>
      <xdr:rowOff>43656</xdr:rowOff>
    </xdr:from>
    <xdr:to>
      <xdr:col>31</xdr:col>
      <xdr:colOff>16557</xdr:colOff>
      <xdr:row>2</xdr:row>
      <xdr:rowOff>324014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4BC449-9FEE-42EC-92BD-6A9D3D8F7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1563" y="218281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419100</xdr:colOff>
      <xdr:row>1</xdr:row>
      <xdr:rowOff>0</xdr:rowOff>
    </xdr:from>
    <xdr:to>
      <xdr:col>12</xdr:col>
      <xdr:colOff>137773</xdr:colOff>
      <xdr:row>2</xdr:row>
      <xdr:rowOff>179614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8F52A0-021F-40EF-AECC-12981F5F2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0" y="190500"/>
          <a:ext cx="678656" cy="5987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285750</xdr:colOff>
      <xdr:row>0</xdr:row>
      <xdr:rowOff>154781</xdr:rowOff>
    </xdr:from>
    <xdr:to>
      <xdr:col>12</xdr:col>
      <xdr:colOff>106136</xdr:colOff>
      <xdr:row>2</xdr:row>
      <xdr:rowOff>290988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9DE0A5C-0D4F-4020-9847-102D19A4E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2063" y="154781"/>
          <a:ext cx="80010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174902</xdr:colOff>
      <xdr:row>1</xdr:row>
      <xdr:rowOff>157093</xdr:rowOff>
    </xdr:from>
    <xdr:to>
      <xdr:col>10</xdr:col>
      <xdr:colOff>790575</xdr:colOff>
      <xdr:row>2</xdr:row>
      <xdr:rowOff>327072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3EF62F6-47BB-4F8B-8701-41147CC95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9352" y="347593"/>
          <a:ext cx="596623" cy="589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175178</xdr:colOff>
      <xdr:row>1</xdr:row>
      <xdr:rowOff>38375</xdr:rowOff>
    </xdr:from>
    <xdr:to>
      <xdr:col>11</xdr:col>
      <xdr:colOff>13252</xdr:colOff>
      <xdr:row>2</xdr:row>
      <xdr:rowOff>317628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F5E7A29-1736-4C7A-955C-728622753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091" y="226114"/>
          <a:ext cx="752474" cy="69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228600</xdr:colOff>
      <xdr:row>1</xdr:row>
      <xdr:rowOff>200025</xdr:rowOff>
    </xdr:from>
    <xdr:to>
      <xdr:col>27</xdr:col>
      <xdr:colOff>31750</xdr:colOff>
      <xdr:row>3</xdr:row>
      <xdr:rowOff>14287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7B7C4FD-BFD8-421F-98B2-E0D866058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1700" y="285750"/>
          <a:ext cx="561975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12700</xdr:colOff>
      <xdr:row>1</xdr:row>
      <xdr:rowOff>196850</xdr:rowOff>
    </xdr:from>
    <xdr:to>
      <xdr:col>27</xdr:col>
      <xdr:colOff>9524</xdr:colOff>
      <xdr:row>3</xdr:row>
      <xdr:rowOff>120503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295B59-2252-425C-9876-1B98202BC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1700" y="285750"/>
          <a:ext cx="75247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131445</xdr:colOff>
      <xdr:row>1</xdr:row>
      <xdr:rowOff>99877</xdr:rowOff>
    </xdr:from>
    <xdr:to>
      <xdr:col>36</xdr:col>
      <xdr:colOff>50074</xdr:colOff>
      <xdr:row>2</xdr:row>
      <xdr:rowOff>347255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519C03-E149-4F31-BC42-FEE5A008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40020" y="290377"/>
          <a:ext cx="695869" cy="656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99060</xdr:colOff>
      <xdr:row>1</xdr:row>
      <xdr:rowOff>122737</xdr:rowOff>
    </xdr:from>
    <xdr:to>
      <xdr:col>36</xdr:col>
      <xdr:colOff>74294</xdr:colOff>
      <xdr:row>3</xdr:row>
      <xdr:rowOff>31150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A1D5F6-3F51-44AA-99E5-F930506B0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62980" y="320857"/>
          <a:ext cx="75247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114300</xdr:colOff>
      <xdr:row>1</xdr:row>
      <xdr:rowOff>111307</xdr:rowOff>
    </xdr:from>
    <xdr:to>
      <xdr:col>36</xdr:col>
      <xdr:colOff>89534</xdr:colOff>
      <xdr:row>3</xdr:row>
      <xdr:rowOff>34960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45B873D-FA2E-423C-9571-35C8B3229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40660" y="301807"/>
          <a:ext cx="74485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1</xdr:row>
      <xdr:rowOff>47625</xdr:rowOff>
    </xdr:from>
    <xdr:to>
      <xdr:col>27</xdr:col>
      <xdr:colOff>183356</xdr:colOff>
      <xdr:row>4</xdr:row>
      <xdr:rowOff>61912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44614C-3CE1-406D-815E-6C4064F52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6225" y="13335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53975</xdr:colOff>
      <xdr:row>1</xdr:row>
      <xdr:rowOff>38101</xdr:rowOff>
    </xdr:from>
    <xdr:to>
      <xdr:col>19</xdr:col>
      <xdr:colOff>904875</xdr:colOff>
      <xdr:row>3</xdr:row>
      <xdr:rowOff>59371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62AF08-9EAA-4432-A036-8FDA9504C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6350" y="209551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623946</xdr:colOff>
      <xdr:row>1</xdr:row>
      <xdr:rowOff>95480</xdr:rowOff>
    </xdr:from>
    <xdr:to>
      <xdr:col>28</xdr:col>
      <xdr:colOff>615267</xdr:colOff>
      <xdr:row>2</xdr:row>
      <xdr:rowOff>276455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27A3C5-53EE-41C8-A20C-DEF2B7830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0521" y="276455"/>
          <a:ext cx="63817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415455</xdr:colOff>
      <xdr:row>0</xdr:row>
      <xdr:rowOff>174855</xdr:rowOff>
    </xdr:from>
    <xdr:to>
      <xdr:col>28</xdr:col>
      <xdr:colOff>622888</xdr:colOff>
      <xdr:row>3</xdr:row>
      <xdr:rowOff>18325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D2676E-FA81-4B40-B46C-2AB09519B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54722" y="17485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G51"/>
  <sheetViews>
    <sheetView showGridLines="0" tabSelected="1" zoomScale="40" zoomScaleNormal="40" zoomScaleSheetLayoutView="100" zoomScalePageLayoutView="50" workbookViewId="0"/>
  </sheetViews>
  <sheetFormatPr baseColWidth="10" defaultColWidth="11.42578125" defaultRowHeight="19.5" x14ac:dyDescent="0.4"/>
  <cols>
    <col min="1" max="6" width="12.5703125" style="2" customWidth="1"/>
    <col min="7" max="7" width="12.5703125" style="1" customWidth="1"/>
    <col min="8" max="8" width="12.5703125" style="2" customWidth="1"/>
    <col min="9" max="16384" width="11.42578125" style="2"/>
  </cols>
  <sheetData>
    <row r="51" s="1" customFormat="1" x14ac:dyDescent="0.4"/>
  </sheetData>
  <printOptions verticalCentered="1"/>
  <pageMargins left="0.19685039370078741" right="0" top="0" bottom="0" header="0" footer="0"/>
  <pageSetup paperSize="9" scale="9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pageSetUpPr fitToPage="1"/>
  </sheetPr>
  <dimension ref="A1:AT59"/>
  <sheetViews>
    <sheetView showGridLines="0" zoomScale="60" zoomScaleNormal="60" zoomScaleSheetLayoutView="57" workbookViewId="0"/>
  </sheetViews>
  <sheetFormatPr baseColWidth="10" defaultColWidth="11.140625" defaultRowHeight="14.25" x14ac:dyDescent="0.25"/>
  <cols>
    <col min="1" max="1" width="4.85546875" style="147" customWidth="1"/>
    <col min="2" max="2" width="24.42578125" style="211" customWidth="1"/>
    <col min="3" max="33" width="8.28515625" style="147" customWidth="1"/>
    <col min="34" max="40" width="8.42578125" style="147" customWidth="1"/>
    <col min="41" max="42" width="8.42578125" style="149" customWidth="1"/>
    <col min="43" max="43" width="8.28515625" style="149" customWidth="1"/>
    <col min="44" max="44" width="2.7109375" style="147" customWidth="1"/>
    <col min="45" max="256" width="11.140625" style="147" customWidth="1"/>
    <col min="257" max="16384" width="11.140625" style="147"/>
  </cols>
  <sheetData>
    <row r="1" spans="1:46" s="111" customFormat="1" ht="14.25" customHeight="1" x14ac:dyDescent="0.25">
      <c r="G1" s="113"/>
      <c r="H1" s="128"/>
      <c r="AO1" s="141"/>
      <c r="AP1" s="141"/>
      <c r="AQ1" s="141"/>
    </row>
    <row r="2" spans="1:46" s="74" customFormat="1" ht="32.25" customHeight="1" x14ac:dyDescent="0.45">
      <c r="B2" s="75" t="s">
        <v>123</v>
      </c>
      <c r="AO2" s="106"/>
      <c r="AP2" s="106"/>
      <c r="AQ2" s="106"/>
    </row>
    <row r="3" spans="1:46" s="74" customFormat="1" ht="28.5" customHeight="1" x14ac:dyDescent="0.3">
      <c r="B3" s="103" t="s">
        <v>192</v>
      </c>
      <c r="AO3" s="106"/>
      <c r="AP3" s="106"/>
      <c r="AQ3" s="106"/>
    </row>
    <row r="4" spans="1:46" s="111" customFormat="1" ht="15" customHeight="1" x14ac:dyDescent="0.25">
      <c r="G4" s="113"/>
      <c r="H4" s="142"/>
      <c r="AO4" s="141"/>
      <c r="AP4" s="141"/>
      <c r="AQ4" s="141"/>
    </row>
    <row r="5" spans="1:46" s="111" customFormat="1" ht="15" customHeight="1" x14ac:dyDescent="0.25">
      <c r="B5" s="106" t="s">
        <v>183</v>
      </c>
      <c r="P5" s="107"/>
      <c r="AP5" s="143" t="s">
        <v>103</v>
      </c>
      <c r="AQ5" s="141"/>
    </row>
    <row r="6" spans="1:46" s="111" customFormat="1" ht="17.2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74"/>
      <c r="K6" s="144"/>
      <c r="AO6" s="141"/>
      <c r="AP6" s="141"/>
      <c r="AQ6" s="141"/>
    </row>
    <row r="7" spans="1:46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45"/>
      <c r="AP7" s="145"/>
      <c r="AQ7" s="145"/>
    </row>
    <row r="8" spans="1:46" s="87" customFormat="1" ht="24" customHeight="1" x14ac:dyDescent="0.25">
      <c r="A8" s="147"/>
      <c r="B8" s="207" t="s">
        <v>76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O8" s="153"/>
      <c r="AP8" s="153"/>
      <c r="AQ8" s="153"/>
    </row>
    <row r="9" spans="1:46" ht="13.15" customHeight="1" thickBot="1" x14ac:dyDescent="0.3"/>
    <row r="10" spans="1:46" ht="24" customHeight="1" x14ac:dyDescent="0.25">
      <c r="B10" s="403"/>
      <c r="C10" s="358" t="s">
        <v>37</v>
      </c>
      <c r="D10" s="358"/>
      <c r="E10" s="358" t="s">
        <v>38</v>
      </c>
      <c r="F10" s="358"/>
      <c r="G10" s="358" t="s">
        <v>39</v>
      </c>
      <c r="H10" s="358"/>
      <c r="I10" s="358" t="s">
        <v>40</v>
      </c>
      <c r="J10" s="358"/>
      <c r="K10" s="358" t="s">
        <v>41</v>
      </c>
      <c r="L10" s="358"/>
      <c r="M10" s="358" t="s">
        <v>42</v>
      </c>
      <c r="N10" s="358"/>
      <c r="O10" s="358" t="s">
        <v>43</v>
      </c>
      <c r="P10" s="358"/>
      <c r="Q10" s="358" t="s">
        <v>44</v>
      </c>
      <c r="R10" s="358"/>
      <c r="S10" s="358" t="s">
        <v>45</v>
      </c>
      <c r="T10" s="358"/>
      <c r="U10" s="358" t="s">
        <v>46</v>
      </c>
      <c r="V10" s="358"/>
      <c r="W10" s="358" t="s">
        <v>47</v>
      </c>
      <c r="X10" s="358"/>
      <c r="Y10" s="358" t="s">
        <v>48</v>
      </c>
      <c r="Z10" s="358"/>
      <c r="AA10" s="358" t="s">
        <v>49</v>
      </c>
      <c r="AB10" s="358"/>
      <c r="AC10" s="358" t="s">
        <v>50</v>
      </c>
      <c r="AD10" s="358"/>
      <c r="AE10" s="358" t="s">
        <v>51</v>
      </c>
      <c r="AF10" s="358"/>
      <c r="AG10" s="358" t="s">
        <v>52</v>
      </c>
      <c r="AH10" s="358"/>
      <c r="AI10" s="358" t="s">
        <v>53</v>
      </c>
      <c r="AJ10" s="358"/>
      <c r="AK10" s="358" t="s">
        <v>54</v>
      </c>
      <c r="AL10" s="358"/>
      <c r="AM10" s="358" t="s">
        <v>55</v>
      </c>
      <c r="AN10" s="358"/>
      <c r="AO10" s="358" t="s">
        <v>201</v>
      </c>
      <c r="AP10" s="358"/>
      <c r="AQ10" s="358"/>
    </row>
    <row r="11" spans="1:46" s="285" customFormat="1" ht="20.100000000000001" customHeight="1" thickBot="1" x14ac:dyDescent="0.3">
      <c r="B11" s="404"/>
      <c r="C11" s="334" t="s">
        <v>14</v>
      </c>
      <c r="D11" s="335" t="s">
        <v>15</v>
      </c>
      <c r="E11" s="334" t="s">
        <v>14</v>
      </c>
      <c r="F11" s="335" t="s">
        <v>15</v>
      </c>
      <c r="G11" s="334" t="s">
        <v>14</v>
      </c>
      <c r="H11" s="335" t="s">
        <v>15</v>
      </c>
      <c r="I11" s="334" t="s">
        <v>14</v>
      </c>
      <c r="J11" s="335" t="s">
        <v>15</v>
      </c>
      <c r="K11" s="334" t="s">
        <v>14</v>
      </c>
      <c r="L11" s="335" t="s">
        <v>15</v>
      </c>
      <c r="M11" s="334" t="s">
        <v>14</v>
      </c>
      <c r="N11" s="335" t="s">
        <v>15</v>
      </c>
      <c r="O11" s="334" t="s">
        <v>14</v>
      </c>
      <c r="P11" s="335" t="s">
        <v>15</v>
      </c>
      <c r="Q11" s="334" t="s">
        <v>14</v>
      </c>
      <c r="R11" s="335" t="s">
        <v>15</v>
      </c>
      <c r="S11" s="334" t="s">
        <v>14</v>
      </c>
      <c r="T11" s="335" t="s">
        <v>15</v>
      </c>
      <c r="U11" s="334" t="s">
        <v>14</v>
      </c>
      <c r="V11" s="335" t="s">
        <v>15</v>
      </c>
      <c r="W11" s="334" t="s">
        <v>14</v>
      </c>
      <c r="X11" s="335" t="s">
        <v>15</v>
      </c>
      <c r="Y11" s="334" t="s">
        <v>14</v>
      </c>
      <c r="Z11" s="335" t="s">
        <v>15</v>
      </c>
      <c r="AA11" s="334" t="s">
        <v>14</v>
      </c>
      <c r="AB11" s="335" t="s">
        <v>15</v>
      </c>
      <c r="AC11" s="334" t="s">
        <v>14</v>
      </c>
      <c r="AD11" s="335" t="s">
        <v>15</v>
      </c>
      <c r="AE11" s="334" t="s">
        <v>14</v>
      </c>
      <c r="AF11" s="335" t="s">
        <v>15</v>
      </c>
      <c r="AG11" s="334" t="s">
        <v>14</v>
      </c>
      <c r="AH11" s="335" t="s">
        <v>15</v>
      </c>
      <c r="AI11" s="334" t="s">
        <v>14</v>
      </c>
      <c r="AJ11" s="335" t="s">
        <v>15</v>
      </c>
      <c r="AK11" s="334" t="s">
        <v>14</v>
      </c>
      <c r="AL11" s="335" t="s">
        <v>15</v>
      </c>
      <c r="AM11" s="334" t="s">
        <v>14</v>
      </c>
      <c r="AN11" s="335" t="s">
        <v>15</v>
      </c>
      <c r="AO11" s="336" t="s">
        <v>14</v>
      </c>
      <c r="AP11" s="334" t="s">
        <v>15</v>
      </c>
      <c r="AQ11" s="337" t="s">
        <v>11</v>
      </c>
    </row>
    <row r="12" spans="1:46" ht="30" customHeight="1" x14ac:dyDescent="0.25">
      <c r="B12" s="146" t="s">
        <v>16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2"/>
      <c r="AP12" s="152"/>
      <c r="AS12" s="151"/>
      <c r="AT12" s="151"/>
    </row>
    <row r="13" spans="1:46" ht="20.100000000000001" customHeight="1" x14ac:dyDescent="0.25">
      <c r="B13" s="196" t="s">
        <v>17</v>
      </c>
      <c r="C13" s="119">
        <v>7</v>
      </c>
      <c r="D13" s="119">
        <v>1</v>
      </c>
      <c r="E13" s="119">
        <v>3</v>
      </c>
      <c r="F13" s="119">
        <v>3</v>
      </c>
      <c r="G13" s="119">
        <v>3</v>
      </c>
      <c r="H13" s="119">
        <v>2</v>
      </c>
      <c r="I13" s="119">
        <v>5</v>
      </c>
      <c r="J13" s="119">
        <v>3</v>
      </c>
      <c r="K13" s="119">
        <v>2</v>
      </c>
      <c r="L13" s="119">
        <v>4</v>
      </c>
      <c r="M13" s="119">
        <v>8</v>
      </c>
      <c r="N13" s="119">
        <v>6</v>
      </c>
      <c r="O13" s="119">
        <v>4</v>
      </c>
      <c r="P13" s="119">
        <v>2</v>
      </c>
      <c r="Q13" s="119">
        <v>7</v>
      </c>
      <c r="R13" s="119">
        <v>5</v>
      </c>
      <c r="S13" s="119">
        <v>5</v>
      </c>
      <c r="T13" s="119">
        <v>6</v>
      </c>
      <c r="U13" s="119">
        <v>8</v>
      </c>
      <c r="V13" s="119">
        <v>8</v>
      </c>
      <c r="W13" s="119">
        <v>6</v>
      </c>
      <c r="X13" s="119">
        <v>1</v>
      </c>
      <c r="Y13" s="119">
        <v>6</v>
      </c>
      <c r="Z13" s="119">
        <v>11</v>
      </c>
      <c r="AA13" s="119">
        <v>6</v>
      </c>
      <c r="AB13" s="119">
        <v>1</v>
      </c>
      <c r="AC13" s="119">
        <v>7</v>
      </c>
      <c r="AD13" s="119">
        <v>4</v>
      </c>
      <c r="AE13" s="119">
        <v>5</v>
      </c>
      <c r="AF13" s="119">
        <v>5</v>
      </c>
      <c r="AG13" s="119">
        <v>10</v>
      </c>
      <c r="AH13" s="119">
        <v>1</v>
      </c>
      <c r="AI13" s="119">
        <v>8</v>
      </c>
      <c r="AJ13" s="119">
        <v>6</v>
      </c>
      <c r="AK13" s="119">
        <v>7</v>
      </c>
      <c r="AL13" s="119">
        <v>4</v>
      </c>
      <c r="AM13" s="119">
        <v>1</v>
      </c>
      <c r="AN13" s="119">
        <v>0</v>
      </c>
      <c r="AO13" s="119">
        <v>108</v>
      </c>
      <c r="AP13" s="119">
        <v>73</v>
      </c>
      <c r="AQ13" s="120">
        <v>181</v>
      </c>
      <c r="AS13" s="119"/>
      <c r="AT13" s="119"/>
    </row>
    <row r="14" spans="1:46" ht="20.100000000000001" customHeight="1" x14ac:dyDescent="0.25">
      <c r="B14" s="196" t="s">
        <v>18</v>
      </c>
      <c r="C14" s="119">
        <v>1</v>
      </c>
      <c r="D14" s="119">
        <v>1</v>
      </c>
      <c r="E14" s="119">
        <v>2</v>
      </c>
      <c r="F14" s="119">
        <v>1</v>
      </c>
      <c r="G14" s="119">
        <v>0</v>
      </c>
      <c r="H14" s="119">
        <v>0</v>
      </c>
      <c r="I14" s="119">
        <v>2</v>
      </c>
      <c r="J14" s="119">
        <v>0</v>
      </c>
      <c r="K14" s="119">
        <v>0</v>
      </c>
      <c r="L14" s="119">
        <v>0</v>
      </c>
      <c r="M14" s="119">
        <v>0</v>
      </c>
      <c r="N14" s="119">
        <v>0</v>
      </c>
      <c r="O14" s="119">
        <v>1</v>
      </c>
      <c r="P14" s="119">
        <v>0</v>
      </c>
      <c r="Q14" s="119">
        <v>1</v>
      </c>
      <c r="R14" s="119">
        <v>1</v>
      </c>
      <c r="S14" s="119">
        <v>0</v>
      </c>
      <c r="T14" s="119">
        <v>1</v>
      </c>
      <c r="U14" s="119">
        <v>3</v>
      </c>
      <c r="V14" s="119">
        <v>1</v>
      </c>
      <c r="W14" s="119">
        <v>2</v>
      </c>
      <c r="X14" s="119">
        <v>0</v>
      </c>
      <c r="Y14" s="119">
        <v>4</v>
      </c>
      <c r="Z14" s="119">
        <v>1</v>
      </c>
      <c r="AA14" s="119">
        <v>2</v>
      </c>
      <c r="AB14" s="119">
        <v>1</v>
      </c>
      <c r="AC14" s="119">
        <v>10</v>
      </c>
      <c r="AD14" s="119">
        <v>1</v>
      </c>
      <c r="AE14" s="119">
        <v>1</v>
      </c>
      <c r="AF14" s="119">
        <v>2</v>
      </c>
      <c r="AG14" s="119">
        <v>3</v>
      </c>
      <c r="AH14" s="119">
        <v>1</v>
      </c>
      <c r="AI14" s="119">
        <v>5</v>
      </c>
      <c r="AJ14" s="119">
        <v>1</v>
      </c>
      <c r="AK14" s="119">
        <v>6</v>
      </c>
      <c r="AL14" s="119">
        <v>3</v>
      </c>
      <c r="AM14" s="119">
        <v>2</v>
      </c>
      <c r="AN14" s="119">
        <v>2</v>
      </c>
      <c r="AO14" s="119">
        <v>45</v>
      </c>
      <c r="AP14" s="119">
        <v>17</v>
      </c>
      <c r="AQ14" s="120">
        <v>62</v>
      </c>
      <c r="AS14" s="119"/>
      <c r="AT14" s="119"/>
    </row>
    <row r="15" spans="1:46" ht="20.100000000000001" customHeight="1" x14ac:dyDescent="0.25">
      <c r="B15" s="196" t="s">
        <v>126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1</v>
      </c>
      <c r="I15" s="119">
        <v>1</v>
      </c>
      <c r="J15" s="119">
        <v>0</v>
      </c>
      <c r="K15" s="119">
        <v>0</v>
      </c>
      <c r="L15" s="119">
        <v>2</v>
      </c>
      <c r="M15" s="119">
        <v>0</v>
      </c>
      <c r="N15" s="119">
        <v>0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19">
        <v>0</v>
      </c>
      <c r="AB15" s="119">
        <v>0</v>
      </c>
      <c r="AC15" s="119">
        <v>0</v>
      </c>
      <c r="AD15" s="119">
        <v>0</v>
      </c>
      <c r="AE15" s="119">
        <v>0</v>
      </c>
      <c r="AF15" s="119">
        <v>0</v>
      </c>
      <c r="AG15" s="119">
        <v>0</v>
      </c>
      <c r="AH15" s="119">
        <v>0</v>
      </c>
      <c r="AI15" s="119">
        <v>0</v>
      </c>
      <c r="AJ15" s="119">
        <v>0</v>
      </c>
      <c r="AK15" s="119">
        <v>0</v>
      </c>
      <c r="AL15" s="119">
        <v>0</v>
      </c>
      <c r="AM15" s="119">
        <v>0</v>
      </c>
      <c r="AN15" s="119">
        <v>0</v>
      </c>
      <c r="AO15" s="119">
        <v>1</v>
      </c>
      <c r="AP15" s="119">
        <v>3</v>
      </c>
      <c r="AQ15" s="120">
        <v>4</v>
      </c>
      <c r="AS15" s="119"/>
      <c r="AT15" s="119"/>
    </row>
    <row r="16" spans="1:46" s="149" customFormat="1" ht="20.100000000000001" customHeight="1" x14ac:dyDescent="0.25">
      <c r="B16" s="329" t="s">
        <v>11</v>
      </c>
      <c r="C16" s="311">
        <v>8</v>
      </c>
      <c r="D16" s="311">
        <v>2</v>
      </c>
      <c r="E16" s="311">
        <v>5</v>
      </c>
      <c r="F16" s="311">
        <v>4</v>
      </c>
      <c r="G16" s="311">
        <v>3</v>
      </c>
      <c r="H16" s="311">
        <v>3</v>
      </c>
      <c r="I16" s="311">
        <v>8</v>
      </c>
      <c r="J16" s="311">
        <v>3</v>
      </c>
      <c r="K16" s="311">
        <v>2</v>
      </c>
      <c r="L16" s="311">
        <v>6</v>
      </c>
      <c r="M16" s="311">
        <v>8</v>
      </c>
      <c r="N16" s="311">
        <v>6</v>
      </c>
      <c r="O16" s="311">
        <v>5</v>
      </c>
      <c r="P16" s="311">
        <v>2</v>
      </c>
      <c r="Q16" s="311">
        <v>8</v>
      </c>
      <c r="R16" s="311">
        <v>6</v>
      </c>
      <c r="S16" s="311">
        <v>5</v>
      </c>
      <c r="T16" s="311">
        <v>7</v>
      </c>
      <c r="U16" s="311">
        <v>11</v>
      </c>
      <c r="V16" s="311">
        <v>9</v>
      </c>
      <c r="W16" s="311">
        <v>8</v>
      </c>
      <c r="X16" s="311">
        <v>1</v>
      </c>
      <c r="Y16" s="311">
        <v>10</v>
      </c>
      <c r="Z16" s="311">
        <v>12</v>
      </c>
      <c r="AA16" s="311">
        <v>8</v>
      </c>
      <c r="AB16" s="311">
        <v>2</v>
      </c>
      <c r="AC16" s="311">
        <v>17</v>
      </c>
      <c r="AD16" s="311">
        <v>5</v>
      </c>
      <c r="AE16" s="311">
        <v>6</v>
      </c>
      <c r="AF16" s="311">
        <v>7</v>
      </c>
      <c r="AG16" s="311">
        <v>13</v>
      </c>
      <c r="AH16" s="311">
        <v>2</v>
      </c>
      <c r="AI16" s="311">
        <v>13</v>
      </c>
      <c r="AJ16" s="311">
        <v>7</v>
      </c>
      <c r="AK16" s="311">
        <v>13</v>
      </c>
      <c r="AL16" s="311">
        <v>7</v>
      </c>
      <c r="AM16" s="311">
        <v>3</v>
      </c>
      <c r="AN16" s="311">
        <v>2</v>
      </c>
      <c r="AO16" s="311">
        <v>154</v>
      </c>
      <c r="AP16" s="311">
        <v>93</v>
      </c>
      <c r="AQ16" s="311">
        <v>247</v>
      </c>
      <c r="AS16" s="120"/>
      <c r="AT16" s="120"/>
    </row>
    <row r="17" spans="2:46" ht="30" customHeight="1" x14ac:dyDescent="0.25">
      <c r="B17" s="208" t="s">
        <v>19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0</v>
      </c>
      <c r="N17" s="119">
        <v>0</v>
      </c>
      <c r="O17" s="119">
        <v>0</v>
      </c>
      <c r="P17" s="119">
        <v>0</v>
      </c>
      <c r="Q17" s="119">
        <v>0</v>
      </c>
      <c r="R17" s="119">
        <v>0</v>
      </c>
      <c r="S17" s="119">
        <v>0</v>
      </c>
      <c r="T17" s="119">
        <v>0</v>
      </c>
      <c r="U17" s="119">
        <v>0</v>
      </c>
      <c r="V17" s="119">
        <v>0</v>
      </c>
      <c r="W17" s="119">
        <v>0</v>
      </c>
      <c r="X17" s="119">
        <v>0</v>
      </c>
      <c r="Y17" s="119">
        <v>0</v>
      </c>
      <c r="Z17" s="119">
        <v>0</v>
      </c>
      <c r="AA17" s="119">
        <v>0</v>
      </c>
      <c r="AB17" s="119">
        <v>0</v>
      </c>
      <c r="AC17" s="119">
        <v>0</v>
      </c>
      <c r="AD17" s="119">
        <v>0</v>
      </c>
      <c r="AE17" s="119">
        <v>0</v>
      </c>
      <c r="AF17" s="119">
        <v>0</v>
      </c>
      <c r="AG17" s="119">
        <v>0</v>
      </c>
      <c r="AH17" s="119">
        <v>0</v>
      </c>
      <c r="AI17" s="119">
        <v>0</v>
      </c>
      <c r="AJ17" s="119">
        <v>0</v>
      </c>
      <c r="AK17" s="119">
        <v>0</v>
      </c>
      <c r="AL17" s="119">
        <v>0</v>
      </c>
      <c r="AM17" s="119">
        <v>0</v>
      </c>
      <c r="AN17" s="119">
        <v>0</v>
      </c>
      <c r="AO17" s="120">
        <v>0</v>
      </c>
      <c r="AP17" s="120">
        <v>0</v>
      </c>
      <c r="AQ17" s="120">
        <v>0</v>
      </c>
      <c r="AS17" s="119"/>
      <c r="AT17" s="119"/>
    </row>
    <row r="18" spans="2:46" ht="20.100000000000001" customHeight="1" x14ac:dyDescent="0.25">
      <c r="B18" s="196" t="s">
        <v>17</v>
      </c>
      <c r="C18" s="119">
        <v>1</v>
      </c>
      <c r="D18" s="119">
        <v>1</v>
      </c>
      <c r="E18" s="119">
        <v>5</v>
      </c>
      <c r="F18" s="119">
        <v>1</v>
      </c>
      <c r="G18" s="119">
        <v>5</v>
      </c>
      <c r="H18" s="119">
        <v>3</v>
      </c>
      <c r="I18" s="119">
        <v>5</v>
      </c>
      <c r="J18" s="119">
        <v>4</v>
      </c>
      <c r="K18" s="119">
        <v>3</v>
      </c>
      <c r="L18" s="119">
        <v>7</v>
      </c>
      <c r="M18" s="119">
        <v>10</v>
      </c>
      <c r="N18" s="119">
        <v>1</v>
      </c>
      <c r="O18" s="119">
        <v>3</v>
      </c>
      <c r="P18" s="119">
        <v>4</v>
      </c>
      <c r="Q18" s="119">
        <v>10</v>
      </c>
      <c r="R18" s="119">
        <v>3</v>
      </c>
      <c r="S18" s="119">
        <v>6</v>
      </c>
      <c r="T18" s="119">
        <v>6</v>
      </c>
      <c r="U18" s="119">
        <v>10</v>
      </c>
      <c r="V18" s="119">
        <v>5</v>
      </c>
      <c r="W18" s="119">
        <v>13</v>
      </c>
      <c r="X18" s="119">
        <v>8</v>
      </c>
      <c r="Y18" s="119">
        <v>15</v>
      </c>
      <c r="Z18" s="119">
        <v>13</v>
      </c>
      <c r="AA18" s="119">
        <v>19</v>
      </c>
      <c r="AB18" s="119">
        <v>18</v>
      </c>
      <c r="AC18" s="119">
        <v>17</v>
      </c>
      <c r="AD18" s="119">
        <v>16</v>
      </c>
      <c r="AE18" s="119">
        <v>17</v>
      </c>
      <c r="AF18" s="119">
        <v>4</v>
      </c>
      <c r="AG18" s="119">
        <v>26</v>
      </c>
      <c r="AH18" s="119">
        <v>8</v>
      </c>
      <c r="AI18" s="119">
        <v>16</v>
      </c>
      <c r="AJ18" s="119">
        <v>9</v>
      </c>
      <c r="AK18" s="119">
        <v>16</v>
      </c>
      <c r="AL18" s="119">
        <v>10</v>
      </c>
      <c r="AM18" s="119">
        <v>4</v>
      </c>
      <c r="AN18" s="119">
        <v>1</v>
      </c>
      <c r="AO18" s="119">
        <v>201</v>
      </c>
      <c r="AP18" s="119">
        <v>122</v>
      </c>
      <c r="AQ18" s="120">
        <v>323</v>
      </c>
      <c r="AS18" s="119"/>
      <c r="AT18" s="119"/>
    </row>
    <row r="19" spans="2:46" ht="20.100000000000001" customHeight="1" x14ac:dyDescent="0.25">
      <c r="B19" s="196" t="s">
        <v>18</v>
      </c>
      <c r="C19" s="119">
        <v>4</v>
      </c>
      <c r="D19" s="119">
        <v>5</v>
      </c>
      <c r="E19" s="119">
        <v>8</v>
      </c>
      <c r="F19" s="119">
        <v>5</v>
      </c>
      <c r="G19" s="119">
        <v>3</v>
      </c>
      <c r="H19" s="119">
        <v>2</v>
      </c>
      <c r="I19" s="119">
        <v>6</v>
      </c>
      <c r="J19" s="119">
        <v>3</v>
      </c>
      <c r="K19" s="119">
        <v>10</v>
      </c>
      <c r="L19" s="119">
        <v>6</v>
      </c>
      <c r="M19" s="119">
        <v>8</v>
      </c>
      <c r="N19" s="119">
        <v>3</v>
      </c>
      <c r="O19" s="119">
        <v>8</v>
      </c>
      <c r="P19" s="119">
        <v>5</v>
      </c>
      <c r="Q19" s="119">
        <v>13</v>
      </c>
      <c r="R19" s="119">
        <v>1</v>
      </c>
      <c r="S19" s="119">
        <v>15</v>
      </c>
      <c r="T19" s="119">
        <v>4</v>
      </c>
      <c r="U19" s="119">
        <v>7</v>
      </c>
      <c r="V19" s="119">
        <v>5</v>
      </c>
      <c r="W19" s="119">
        <v>7</v>
      </c>
      <c r="X19" s="119">
        <v>9</v>
      </c>
      <c r="Y19" s="119">
        <v>24</v>
      </c>
      <c r="Z19" s="119">
        <v>9</v>
      </c>
      <c r="AA19" s="119">
        <v>23</v>
      </c>
      <c r="AB19" s="119">
        <v>11</v>
      </c>
      <c r="AC19" s="119">
        <v>31</v>
      </c>
      <c r="AD19" s="119">
        <v>14</v>
      </c>
      <c r="AE19" s="119">
        <v>17</v>
      </c>
      <c r="AF19" s="119">
        <v>10</v>
      </c>
      <c r="AG19" s="119">
        <v>19</v>
      </c>
      <c r="AH19" s="119">
        <v>17</v>
      </c>
      <c r="AI19" s="119">
        <v>28</v>
      </c>
      <c r="AJ19" s="119">
        <v>7</v>
      </c>
      <c r="AK19" s="119">
        <v>18</v>
      </c>
      <c r="AL19" s="119">
        <v>7</v>
      </c>
      <c r="AM19" s="119">
        <v>8</v>
      </c>
      <c r="AN19" s="119">
        <v>4</v>
      </c>
      <c r="AO19" s="119">
        <v>257</v>
      </c>
      <c r="AP19" s="119">
        <v>127</v>
      </c>
      <c r="AQ19" s="120">
        <v>384</v>
      </c>
      <c r="AS19" s="119"/>
      <c r="AT19" s="119"/>
    </row>
    <row r="20" spans="2:46" ht="20.100000000000001" customHeight="1" x14ac:dyDescent="0.25">
      <c r="B20" s="196" t="s">
        <v>126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>
        <v>0</v>
      </c>
      <c r="S20" s="119">
        <v>0</v>
      </c>
      <c r="T20" s="119">
        <v>0</v>
      </c>
      <c r="U20" s="119">
        <v>0</v>
      </c>
      <c r="V20" s="119">
        <v>0</v>
      </c>
      <c r="W20" s="119">
        <v>0</v>
      </c>
      <c r="X20" s="119">
        <v>0</v>
      </c>
      <c r="Y20" s="119">
        <v>0</v>
      </c>
      <c r="Z20" s="119">
        <v>0</v>
      </c>
      <c r="AA20" s="119">
        <v>0</v>
      </c>
      <c r="AB20" s="119">
        <v>0</v>
      </c>
      <c r="AC20" s="119">
        <v>0</v>
      </c>
      <c r="AD20" s="119">
        <v>0</v>
      </c>
      <c r="AE20" s="119">
        <v>0</v>
      </c>
      <c r="AF20" s="119">
        <v>0</v>
      </c>
      <c r="AG20" s="119">
        <v>0</v>
      </c>
      <c r="AH20" s="119">
        <v>0</v>
      </c>
      <c r="AI20" s="119">
        <v>0</v>
      </c>
      <c r="AJ20" s="119">
        <v>0</v>
      </c>
      <c r="AK20" s="119">
        <v>0</v>
      </c>
      <c r="AL20" s="119">
        <v>0</v>
      </c>
      <c r="AM20" s="119">
        <v>0</v>
      </c>
      <c r="AN20" s="119">
        <v>0</v>
      </c>
      <c r="AO20" s="119">
        <v>0</v>
      </c>
      <c r="AP20" s="119">
        <v>0</v>
      </c>
      <c r="AQ20" s="120">
        <v>0</v>
      </c>
      <c r="AS20" s="119"/>
      <c r="AT20" s="119"/>
    </row>
    <row r="21" spans="2:46" s="149" customFormat="1" ht="20.100000000000001" customHeight="1" x14ac:dyDescent="0.25">
      <c r="B21" s="329" t="s">
        <v>11</v>
      </c>
      <c r="C21" s="311">
        <v>5</v>
      </c>
      <c r="D21" s="311">
        <v>6</v>
      </c>
      <c r="E21" s="311">
        <v>13</v>
      </c>
      <c r="F21" s="311">
        <v>6</v>
      </c>
      <c r="G21" s="311">
        <v>8</v>
      </c>
      <c r="H21" s="311">
        <v>5</v>
      </c>
      <c r="I21" s="311">
        <v>11</v>
      </c>
      <c r="J21" s="311">
        <v>7</v>
      </c>
      <c r="K21" s="311">
        <v>13</v>
      </c>
      <c r="L21" s="311">
        <v>13</v>
      </c>
      <c r="M21" s="311">
        <v>18</v>
      </c>
      <c r="N21" s="311">
        <v>4</v>
      </c>
      <c r="O21" s="311">
        <v>11</v>
      </c>
      <c r="P21" s="311">
        <v>9</v>
      </c>
      <c r="Q21" s="311">
        <v>23</v>
      </c>
      <c r="R21" s="311">
        <v>4</v>
      </c>
      <c r="S21" s="311">
        <v>21</v>
      </c>
      <c r="T21" s="311">
        <v>10</v>
      </c>
      <c r="U21" s="311">
        <v>17</v>
      </c>
      <c r="V21" s="311">
        <v>10</v>
      </c>
      <c r="W21" s="311">
        <v>20</v>
      </c>
      <c r="X21" s="311">
        <v>17</v>
      </c>
      <c r="Y21" s="311">
        <v>39</v>
      </c>
      <c r="Z21" s="311">
        <v>22</v>
      </c>
      <c r="AA21" s="311">
        <v>42</v>
      </c>
      <c r="AB21" s="311">
        <v>29</v>
      </c>
      <c r="AC21" s="311">
        <v>48</v>
      </c>
      <c r="AD21" s="311">
        <v>30</v>
      </c>
      <c r="AE21" s="311">
        <v>34</v>
      </c>
      <c r="AF21" s="311">
        <v>14</v>
      </c>
      <c r="AG21" s="311">
        <v>45</v>
      </c>
      <c r="AH21" s="311">
        <v>25</v>
      </c>
      <c r="AI21" s="311">
        <v>44</v>
      </c>
      <c r="AJ21" s="311">
        <v>16</v>
      </c>
      <c r="AK21" s="311">
        <v>34</v>
      </c>
      <c r="AL21" s="311">
        <v>17</v>
      </c>
      <c r="AM21" s="311">
        <v>12</v>
      </c>
      <c r="AN21" s="311">
        <v>5</v>
      </c>
      <c r="AO21" s="311">
        <v>458</v>
      </c>
      <c r="AP21" s="311">
        <v>249</v>
      </c>
      <c r="AQ21" s="311">
        <v>707</v>
      </c>
      <c r="AS21" s="120"/>
      <c r="AT21" s="120"/>
    </row>
    <row r="22" spans="2:46" ht="30" customHeight="1" x14ac:dyDescent="0.25">
      <c r="B22" s="208" t="s">
        <v>20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0</v>
      </c>
      <c r="O22" s="119">
        <v>0</v>
      </c>
      <c r="P22" s="119">
        <v>0</v>
      </c>
      <c r="Q22" s="119">
        <v>0</v>
      </c>
      <c r="R22" s="119">
        <v>0</v>
      </c>
      <c r="S22" s="119">
        <v>0</v>
      </c>
      <c r="T22" s="119">
        <v>0</v>
      </c>
      <c r="U22" s="119">
        <v>0</v>
      </c>
      <c r="V22" s="119">
        <v>0</v>
      </c>
      <c r="W22" s="119">
        <v>0</v>
      </c>
      <c r="X22" s="119">
        <v>0</v>
      </c>
      <c r="Y22" s="119">
        <v>0</v>
      </c>
      <c r="Z22" s="119">
        <v>0</v>
      </c>
      <c r="AA22" s="119">
        <v>0</v>
      </c>
      <c r="AB22" s="119">
        <v>0</v>
      </c>
      <c r="AC22" s="119">
        <v>0</v>
      </c>
      <c r="AD22" s="119">
        <v>0</v>
      </c>
      <c r="AE22" s="119">
        <v>0</v>
      </c>
      <c r="AF22" s="119">
        <v>0</v>
      </c>
      <c r="AG22" s="119">
        <v>0</v>
      </c>
      <c r="AH22" s="119">
        <v>0</v>
      </c>
      <c r="AI22" s="119">
        <v>0</v>
      </c>
      <c r="AJ22" s="119">
        <v>0</v>
      </c>
      <c r="AK22" s="119">
        <v>0</v>
      </c>
      <c r="AL22" s="119">
        <v>0</v>
      </c>
      <c r="AM22" s="119">
        <v>0</v>
      </c>
      <c r="AN22" s="119">
        <v>0</v>
      </c>
      <c r="AO22" s="120">
        <v>0</v>
      </c>
      <c r="AP22" s="120">
        <v>0</v>
      </c>
      <c r="AQ22" s="120">
        <v>0</v>
      </c>
      <c r="AS22" s="119"/>
      <c r="AT22" s="119"/>
    </row>
    <row r="23" spans="2:46" ht="20.100000000000001" customHeight="1" x14ac:dyDescent="0.25">
      <c r="B23" s="196" t="s">
        <v>17</v>
      </c>
      <c r="C23" s="119">
        <v>0</v>
      </c>
      <c r="D23" s="119">
        <v>1</v>
      </c>
      <c r="E23" s="119">
        <v>1</v>
      </c>
      <c r="F23" s="119">
        <v>2</v>
      </c>
      <c r="G23" s="119">
        <v>0</v>
      </c>
      <c r="H23" s="119">
        <v>0</v>
      </c>
      <c r="I23" s="119">
        <v>0</v>
      </c>
      <c r="J23" s="119">
        <v>0</v>
      </c>
      <c r="K23" s="119">
        <v>1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1</v>
      </c>
      <c r="T23" s="119">
        <v>0</v>
      </c>
      <c r="U23" s="119">
        <v>0</v>
      </c>
      <c r="V23" s="119">
        <v>1</v>
      </c>
      <c r="W23" s="119">
        <v>0</v>
      </c>
      <c r="X23" s="119">
        <v>2</v>
      </c>
      <c r="Y23" s="119">
        <v>2</v>
      </c>
      <c r="Z23" s="119">
        <v>1</v>
      </c>
      <c r="AA23" s="119">
        <v>6</v>
      </c>
      <c r="AB23" s="119">
        <v>3</v>
      </c>
      <c r="AC23" s="119">
        <v>3</v>
      </c>
      <c r="AD23" s="119">
        <v>0</v>
      </c>
      <c r="AE23" s="119">
        <v>1</v>
      </c>
      <c r="AF23" s="119">
        <v>3</v>
      </c>
      <c r="AG23" s="119">
        <v>5</v>
      </c>
      <c r="AH23" s="119">
        <v>1</v>
      </c>
      <c r="AI23" s="119">
        <v>0</v>
      </c>
      <c r="AJ23" s="119">
        <v>2</v>
      </c>
      <c r="AK23" s="119">
        <v>1</v>
      </c>
      <c r="AL23" s="119">
        <v>1</v>
      </c>
      <c r="AM23" s="119">
        <v>1</v>
      </c>
      <c r="AN23" s="119">
        <v>0</v>
      </c>
      <c r="AO23" s="119">
        <v>22</v>
      </c>
      <c r="AP23" s="119">
        <v>17</v>
      </c>
      <c r="AQ23" s="120">
        <v>39</v>
      </c>
      <c r="AS23" s="119"/>
      <c r="AT23" s="119"/>
    </row>
    <row r="24" spans="2:46" ht="20.100000000000001" customHeight="1" x14ac:dyDescent="0.25">
      <c r="B24" s="196" t="s">
        <v>18</v>
      </c>
      <c r="C24" s="119">
        <v>2</v>
      </c>
      <c r="D24" s="119">
        <v>3</v>
      </c>
      <c r="E24" s="119">
        <v>2</v>
      </c>
      <c r="F24" s="119">
        <v>0</v>
      </c>
      <c r="G24" s="119">
        <v>2</v>
      </c>
      <c r="H24" s="119">
        <v>2</v>
      </c>
      <c r="I24" s="119">
        <v>2</v>
      </c>
      <c r="J24" s="119">
        <v>1</v>
      </c>
      <c r="K24" s="119">
        <v>3</v>
      </c>
      <c r="L24" s="119">
        <v>0</v>
      </c>
      <c r="M24" s="119">
        <v>6</v>
      </c>
      <c r="N24" s="119">
        <v>3</v>
      </c>
      <c r="O24" s="119">
        <v>6</v>
      </c>
      <c r="P24" s="119">
        <v>3</v>
      </c>
      <c r="Q24" s="119">
        <v>3</v>
      </c>
      <c r="R24" s="119">
        <v>1</v>
      </c>
      <c r="S24" s="119">
        <v>7</v>
      </c>
      <c r="T24" s="119">
        <v>5</v>
      </c>
      <c r="U24" s="119">
        <v>8</v>
      </c>
      <c r="V24" s="119">
        <v>7</v>
      </c>
      <c r="W24" s="119">
        <v>7</v>
      </c>
      <c r="X24" s="119">
        <v>6</v>
      </c>
      <c r="Y24" s="119">
        <v>10</v>
      </c>
      <c r="Z24" s="119">
        <v>6</v>
      </c>
      <c r="AA24" s="119">
        <v>10</v>
      </c>
      <c r="AB24" s="119">
        <v>11</v>
      </c>
      <c r="AC24" s="119">
        <v>19</v>
      </c>
      <c r="AD24" s="119">
        <v>6</v>
      </c>
      <c r="AE24" s="119">
        <v>17</v>
      </c>
      <c r="AF24" s="119">
        <v>11</v>
      </c>
      <c r="AG24" s="119">
        <v>19</v>
      </c>
      <c r="AH24" s="119">
        <v>8</v>
      </c>
      <c r="AI24" s="119">
        <v>6</v>
      </c>
      <c r="AJ24" s="119">
        <v>11</v>
      </c>
      <c r="AK24" s="119">
        <v>19</v>
      </c>
      <c r="AL24" s="119">
        <v>8</v>
      </c>
      <c r="AM24" s="119">
        <v>5</v>
      </c>
      <c r="AN24" s="119">
        <v>1</v>
      </c>
      <c r="AO24" s="119">
        <v>153</v>
      </c>
      <c r="AP24" s="119">
        <v>93</v>
      </c>
      <c r="AQ24" s="120">
        <v>246</v>
      </c>
      <c r="AS24" s="119"/>
      <c r="AT24" s="119"/>
    </row>
    <row r="25" spans="2:46" ht="20.100000000000001" customHeight="1" x14ac:dyDescent="0.25">
      <c r="B25" s="196" t="s">
        <v>126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0</v>
      </c>
      <c r="X25" s="119">
        <v>0</v>
      </c>
      <c r="Y25" s="119">
        <v>0</v>
      </c>
      <c r="Z25" s="119">
        <v>0</v>
      </c>
      <c r="AA25" s="119">
        <v>0</v>
      </c>
      <c r="AB25" s="119">
        <v>0</v>
      </c>
      <c r="AC25" s="119">
        <v>0</v>
      </c>
      <c r="AD25" s="119">
        <v>0</v>
      </c>
      <c r="AE25" s="119">
        <v>0</v>
      </c>
      <c r="AF25" s="119">
        <v>0</v>
      </c>
      <c r="AG25" s="119">
        <v>0</v>
      </c>
      <c r="AH25" s="119">
        <v>0</v>
      </c>
      <c r="AI25" s="119">
        <v>0</v>
      </c>
      <c r="AJ25" s="119">
        <v>0</v>
      </c>
      <c r="AK25" s="119">
        <v>0</v>
      </c>
      <c r="AL25" s="119">
        <v>0</v>
      </c>
      <c r="AM25" s="119">
        <v>0</v>
      </c>
      <c r="AN25" s="119">
        <v>0</v>
      </c>
      <c r="AO25" s="119">
        <v>0</v>
      </c>
      <c r="AP25" s="119">
        <v>0</v>
      </c>
      <c r="AQ25" s="120">
        <v>0</v>
      </c>
      <c r="AS25" s="119"/>
      <c r="AT25" s="119"/>
    </row>
    <row r="26" spans="2:46" s="149" customFormat="1" ht="20.100000000000001" customHeight="1" x14ac:dyDescent="0.25">
      <c r="B26" s="329" t="s">
        <v>11</v>
      </c>
      <c r="C26" s="311">
        <v>2</v>
      </c>
      <c r="D26" s="311">
        <v>4</v>
      </c>
      <c r="E26" s="311">
        <v>3</v>
      </c>
      <c r="F26" s="311">
        <v>2</v>
      </c>
      <c r="G26" s="311">
        <v>2</v>
      </c>
      <c r="H26" s="311">
        <v>2</v>
      </c>
      <c r="I26" s="311">
        <v>2</v>
      </c>
      <c r="J26" s="311">
        <v>1</v>
      </c>
      <c r="K26" s="311">
        <v>4</v>
      </c>
      <c r="L26" s="311">
        <v>0</v>
      </c>
      <c r="M26" s="311">
        <v>6</v>
      </c>
      <c r="N26" s="311">
        <v>3</v>
      </c>
      <c r="O26" s="311">
        <v>6</v>
      </c>
      <c r="P26" s="311">
        <v>3</v>
      </c>
      <c r="Q26" s="311">
        <v>3</v>
      </c>
      <c r="R26" s="311">
        <v>1</v>
      </c>
      <c r="S26" s="311">
        <v>8</v>
      </c>
      <c r="T26" s="311">
        <v>5</v>
      </c>
      <c r="U26" s="311">
        <v>8</v>
      </c>
      <c r="V26" s="311">
        <v>8</v>
      </c>
      <c r="W26" s="311">
        <v>7</v>
      </c>
      <c r="X26" s="311">
        <v>8</v>
      </c>
      <c r="Y26" s="311">
        <v>12</v>
      </c>
      <c r="Z26" s="311">
        <v>7</v>
      </c>
      <c r="AA26" s="311">
        <v>16</v>
      </c>
      <c r="AB26" s="311">
        <v>14</v>
      </c>
      <c r="AC26" s="311">
        <v>22</v>
      </c>
      <c r="AD26" s="311">
        <v>6</v>
      </c>
      <c r="AE26" s="311">
        <v>18</v>
      </c>
      <c r="AF26" s="311">
        <v>14</v>
      </c>
      <c r="AG26" s="311">
        <v>24</v>
      </c>
      <c r="AH26" s="311">
        <v>9</v>
      </c>
      <c r="AI26" s="311">
        <v>6</v>
      </c>
      <c r="AJ26" s="311">
        <v>13</v>
      </c>
      <c r="AK26" s="311">
        <v>20</v>
      </c>
      <c r="AL26" s="311">
        <v>9</v>
      </c>
      <c r="AM26" s="311">
        <v>6</v>
      </c>
      <c r="AN26" s="311">
        <v>1</v>
      </c>
      <c r="AO26" s="311">
        <v>175</v>
      </c>
      <c r="AP26" s="311">
        <v>110</v>
      </c>
      <c r="AQ26" s="311">
        <v>285</v>
      </c>
      <c r="AS26" s="120"/>
      <c r="AT26" s="120"/>
    </row>
    <row r="27" spans="2:46" ht="30" customHeight="1" x14ac:dyDescent="0.25">
      <c r="B27" s="208" t="s">
        <v>21</v>
      </c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9">
        <v>0</v>
      </c>
      <c r="U27" s="119">
        <v>0</v>
      </c>
      <c r="V27" s="119">
        <v>0</v>
      </c>
      <c r="W27" s="119">
        <v>0</v>
      </c>
      <c r="X27" s="119">
        <v>0</v>
      </c>
      <c r="Y27" s="119">
        <v>0</v>
      </c>
      <c r="Z27" s="119">
        <v>0</v>
      </c>
      <c r="AA27" s="119">
        <v>0</v>
      </c>
      <c r="AB27" s="119">
        <v>0</v>
      </c>
      <c r="AC27" s="119">
        <v>0</v>
      </c>
      <c r="AD27" s="119">
        <v>0</v>
      </c>
      <c r="AE27" s="119">
        <v>0</v>
      </c>
      <c r="AF27" s="119">
        <v>0</v>
      </c>
      <c r="AG27" s="119">
        <v>0</v>
      </c>
      <c r="AH27" s="119">
        <v>0</v>
      </c>
      <c r="AI27" s="119">
        <v>0</v>
      </c>
      <c r="AJ27" s="119">
        <v>0</v>
      </c>
      <c r="AK27" s="119">
        <v>0</v>
      </c>
      <c r="AL27" s="119">
        <v>0</v>
      </c>
      <c r="AM27" s="119">
        <v>0</v>
      </c>
      <c r="AN27" s="119">
        <v>0</v>
      </c>
      <c r="AO27" s="120">
        <v>0</v>
      </c>
      <c r="AP27" s="120">
        <v>0</v>
      </c>
      <c r="AQ27" s="120">
        <v>0</v>
      </c>
      <c r="AS27" s="119"/>
      <c r="AT27" s="119"/>
    </row>
    <row r="28" spans="2:46" ht="20.100000000000001" customHeight="1" x14ac:dyDescent="0.25">
      <c r="B28" s="196" t="s">
        <v>17</v>
      </c>
      <c r="C28" s="119">
        <v>1</v>
      </c>
      <c r="D28" s="119">
        <v>0</v>
      </c>
      <c r="E28" s="119">
        <v>1</v>
      </c>
      <c r="F28" s="119">
        <v>0</v>
      </c>
      <c r="G28" s="119">
        <v>2</v>
      </c>
      <c r="H28" s="119">
        <v>1</v>
      </c>
      <c r="I28" s="119">
        <v>6</v>
      </c>
      <c r="J28" s="119">
        <v>2</v>
      </c>
      <c r="K28" s="119">
        <v>3</v>
      </c>
      <c r="L28" s="119">
        <v>2</v>
      </c>
      <c r="M28" s="119">
        <v>1</v>
      </c>
      <c r="N28" s="119">
        <v>2</v>
      </c>
      <c r="O28" s="119">
        <v>5</v>
      </c>
      <c r="P28" s="119">
        <v>2</v>
      </c>
      <c r="Q28" s="119">
        <v>4</v>
      </c>
      <c r="R28" s="119">
        <v>2</v>
      </c>
      <c r="S28" s="119">
        <v>1</v>
      </c>
      <c r="T28" s="119">
        <v>3</v>
      </c>
      <c r="U28" s="119">
        <v>4</v>
      </c>
      <c r="V28" s="119">
        <v>1</v>
      </c>
      <c r="W28" s="119">
        <v>5</v>
      </c>
      <c r="X28" s="119">
        <v>1</v>
      </c>
      <c r="Y28" s="119">
        <v>8</v>
      </c>
      <c r="Z28" s="119">
        <v>8</v>
      </c>
      <c r="AA28" s="119">
        <v>6</v>
      </c>
      <c r="AB28" s="119">
        <v>2</v>
      </c>
      <c r="AC28" s="119">
        <v>1</v>
      </c>
      <c r="AD28" s="119">
        <v>5</v>
      </c>
      <c r="AE28" s="119">
        <v>3</v>
      </c>
      <c r="AF28" s="119">
        <v>4</v>
      </c>
      <c r="AG28" s="119">
        <v>7</v>
      </c>
      <c r="AH28" s="119">
        <v>6</v>
      </c>
      <c r="AI28" s="119">
        <v>3</v>
      </c>
      <c r="AJ28" s="119">
        <v>3</v>
      </c>
      <c r="AK28" s="119">
        <v>5</v>
      </c>
      <c r="AL28" s="119">
        <v>3</v>
      </c>
      <c r="AM28" s="119">
        <v>1</v>
      </c>
      <c r="AN28" s="119">
        <v>2</v>
      </c>
      <c r="AO28" s="119">
        <v>67</v>
      </c>
      <c r="AP28" s="119">
        <v>49</v>
      </c>
      <c r="AQ28" s="120">
        <v>116</v>
      </c>
      <c r="AS28" s="119"/>
      <c r="AT28" s="119"/>
    </row>
    <row r="29" spans="2:46" ht="20.100000000000001" customHeight="1" x14ac:dyDescent="0.25">
      <c r="B29" s="196" t="s">
        <v>18</v>
      </c>
      <c r="C29" s="119">
        <v>1</v>
      </c>
      <c r="D29" s="119">
        <v>4</v>
      </c>
      <c r="E29" s="119">
        <v>3</v>
      </c>
      <c r="F29" s="119">
        <v>4</v>
      </c>
      <c r="G29" s="119">
        <v>1</v>
      </c>
      <c r="H29" s="119">
        <v>7</v>
      </c>
      <c r="I29" s="119">
        <v>2</v>
      </c>
      <c r="J29" s="119">
        <v>4</v>
      </c>
      <c r="K29" s="119">
        <v>2</v>
      </c>
      <c r="L29" s="119">
        <v>3</v>
      </c>
      <c r="M29" s="119">
        <v>8</v>
      </c>
      <c r="N29" s="119">
        <v>3</v>
      </c>
      <c r="O29" s="119">
        <v>8</v>
      </c>
      <c r="P29" s="119">
        <v>3</v>
      </c>
      <c r="Q29" s="119">
        <v>21</v>
      </c>
      <c r="R29" s="119">
        <v>5</v>
      </c>
      <c r="S29" s="119">
        <v>14</v>
      </c>
      <c r="T29" s="119">
        <v>8</v>
      </c>
      <c r="U29" s="119">
        <v>21</v>
      </c>
      <c r="V29" s="119">
        <v>14</v>
      </c>
      <c r="W29" s="119">
        <v>20</v>
      </c>
      <c r="X29" s="119">
        <v>11</v>
      </c>
      <c r="Y29" s="119">
        <v>29</v>
      </c>
      <c r="Z29" s="119">
        <v>11</v>
      </c>
      <c r="AA29" s="119">
        <v>35</v>
      </c>
      <c r="AB29" s="119">
        <v>14</v>
      </c>
      <c r="AC29" s="119">
        <v>28</v>
      </c>
      <c r="AD29" s="119">
        <v>12</v>
      </c>
      <c r="AE29" s="119">
        <v>22</v>
      </c>
      <c r="AF29" s="119">
        <v>24</v>
      </c>
      <c r="AG29" s="119">
        <v>32</v>
      </c>
      <c r="AH29" s="119">
        <v>12</v>
      </c>
      <c r="AI29" s="119">
        <v>18</v>
      </c>
      <c r="AJ29" s="119">
        <v>10</v>
      </c>
      <c r="AK29" s="119">
        <v>24</v>
      </c>
      <c r="AL29" s="119">
        <v>20</v>
      </c>
      <c r="AM29" s="119">
        <v>7</v>
      </c>
      <c r="AN29" s="119">
        <v>2</v>
      </c>
      <c r="AO29" s="119">
        <v>296</v>
      </c>
      <c r="AP29" s="119">
        <v>171</v>
      </c>
      <c r="AQ29" s="120">
        <v>467</v>
      </c>
      <c r="AS29" s="119"/>
      <c r="AT29" s="119"/>
    </row>
    <row r="30" spans="2:46" ht="20.100000000000001" customHeight="1" x14ac:dyDescent="0.25">
      <c r="B30" s="196" t="s">
        <v>126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9">
        <v>0</v>
      </c>
      <c r="Z30" s="119">
        <v>0</v>
      </c>
      <c r="AA30" s="119">
        <v>0</v>
      </c>
      <c r="AB30" s="119">
        <v>0</v>
      </c>
      <c r="AC30" s="119">
        <v>0</v>
      </c>
      <c r="AD30" s="119">
        <v>0</v>
      </c>
      <c r="AE30" s="119">
        <v>0</v>
      </c>
      <c r="AF30" s="119">
        <v>0</v>
      </c>
      <c r="AG30" s="119">
        <v>0</v>
      </c>
      <c r="AH30" s="119">
        <v>0</v>
      </c>
      <c r="AI30" s="119">
        <v>0</v>
      </c>
      <c r="AJ30" s="119">
        <v>0</v>
      </c>
      <c r="AK30" s="119">
        <v>0</v>
      </c>
      <c r="AL30" s="119">
        <v>0</v>
      </c>
      <c r="AM30" s="119">
        <v>0</v>
      </c>
      <c r="AN30" s="119">
        <v>0</v>
      </c>
      <c r="AO30" s="119">
        <v>0</v>
      </c>
      <c r="AP30" s="119">
        <v>0</v>
      </c>
      <c r="AQ30" s="120">
        <v>0</v>
      </c>
      <c r="AS30" s="119"/>
      <c r="AT30" s="119"/>
    </row>
    <row r="31" spans="2:46" s="149" customFormat="1" ht="20.100000000000001" customHeight="1" x14ac:dyDescent="0.25">
      <c r="B31" s="329" t="s">
        <v>11</v>
      </c>
      <c r="C31" s="311">
        <v>2</v>
      </c>
      <c r="D31" s="311">
        <v>4</v>
      </c>
      <c r="E31" s="311">
        <v>4</v>
      </c>
      <c r="F31" s="311">
        <v>4</v>
      </c>
      <c r="G31" s="311">
        <v>3</v>
      </c>
      <c r="H31" s="311">
        <v>8</v>
      </c>
      <c r="I31" s="311">
        <v>8</v>
      </c>
      <c r="J31" s="311">
        <v>6</v>
      </c>
      <c r="K31" s="311">
        <v>5</v>
      </c>
      <c r="L31" s="311">
        <v>5</v>
      </c>
      <c r="M31" s="311">
        <v>9</v>
      </c>
      <c r="N31" s="311">
        <v>5</v>
      </c>
      <c r="O31" s="311">
        <v>13</v>
      </c>
      <c r="P31" s="311">
        <v>5</v>
      </c>
      <c r="Q31" s="311">
        <v>25</v>
      </c>
      <c r="R31" s="311">
        <v>7</v>
      </c>
      <c r="S31" s="311">
        <v>15</v>
      </c>
      <c r="T31" s="311">
        <v>11</v>
      </c>
      <c r="U31" s="311">
        <v>25</v>
      </c>
      <c r="V31" s="311">
        <v>15</v>
      </c>
      <c r="W31" s="311">
        <v>25</v>
      </c>
      <c r="X31" s="311">
        <v>12</v>
      </c>
      <c r="Y31" s="311">
        <v>37</v>
      </c>
      <c r="Z31" s="311">
        <v>19</v>
      </c>
      <c r="AA31" s="311">
        <v>41</v>
      </c>
      <c r="AB31" s="311">
        <v>16</v>
      </c>
      <c r="AC31" s="311">
        <v>29</v>
      </c>
      <c r="AD31" s="311">
        <v>17</v>
      </c>
      <c r="AE31" s="311">
        <v>25</v>
      </c>
      <c r="AF31" s="311">
        <v>28</v>
      </c>
      <c r="AG31" s="311">
        <v>39</v>
      </c>
      <c r="AH31" s="311">
        <v>18</v>
      </c>
      <c r="AI31" s="311">
        <v>21</v>
      </c>
      <c r="AJ31" s="311">
        <v>13</v>
      </c>
      <c r="AK31" s="311">
        <v>29</v>
      </c>
      <c r="AL31" s="311">
        <v>23</v>
      </c>
      <c r="AM31" s="311">
        <v>8</v>
      </c>
      <c r="AN31" s="311">
        <v>4</v>
      </c>
      <c r="AO31" s="311">
        <v>363</v>
      </c>
      <c r="AP31" s="311">
        <v>220</v>
      </c>
      <c r="AQ31" s="311">
        <v>583</v>
      </c>
      <c r="AS31" s="120"/>
      <c r="AT31" s="120"/>
    </row>
    <row r="32" spans="2:46" ht="30" customHeight="1" x14ac:dyDescent="0.25">
      <c r="B32" s="208" t="s">
        <v>22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119">
        <v>0</v>
      </c>
      <c r="R32" s="119">
        <v>0</v>
      </c>
      <c r="S32" s="119">
        <v>0</v>
      </c>
      <c r="T32" s="119">
        <v>0</v>
      </c>
      <c r="U32" s="119">
        <v>0</v>
      </c>
      <c r="V32" s="119">
        <v>0</v>
      </c>
      <c r="W32" s="119">
        <v>0</v>
      </c>
      <c r="X32" s="119">
        <v>0</v>
      </c>
      <c r="Y32" s="119">
        <v>0</v>
      </c>
      <c r="Z32" s="119">
        <v>0</v>
      </c>
      <c r="AA32" s="119">
        <v>0</v>
      </c>
      <c r="AB32" s="119">
        <v>0</v>
      </c>
      <c r="AC32" s="119">
        <v>0</v>
      </c>
      <c r="AD32" s="119">
        <v>0</v>
      </c>
      <c r="AE32" s="119">
        <v>0</v>
      </c>
      <c r="AF32" s="119">
        <v>0</v>
      </c>
      <c r="AG32" s="119">
        <v>0</v>
      </c>
      <c r="AH32" s="119">
        <v>0</v>
      </c>
      <c r="AI32" s="119">
        <v>0</v>
      </c>
      <c r="AJ32" s="119">
        <v>0</v>
      </c>
      <c r="AK32" s="119">
        <v>0</v>
      </c>
      <c r="AL32" s="119">
        <v>0</v>
      </c>
      <c r="AM32" s="119">
        <v>0</v>
      </c>
      <c r="AN32" s="119">
        <v>0</v>
      </c>
      <c r="AO32" s="120">
        <v>0</v>
      </c>
      <c r="AP32" s="120">
        <v>0</v>
      </c>
      <c r="AQ32" s="120">
        <v>0</v>
      </c>
      <c r="AS32" s="119"/>
      <c r="AT32" s="119"/>
    </row>
    <row r="33" spans="2:46" ht="20.100000000000001" customHeight="1" x14ac:dyDescent="0.25">
      <c r="B33" s="196" t="s">
        <v>17</v>
      </c>
      <c r="C33" s="119">
        <v>0</v>
      </c>
      <c r="D33" s="119">
        <v>1</v>
      </c>
      <c r="E33" s="119">
        <v>0</v>
      </c>
      <c r="F33" s="119">
        <v>0</v>
      </c>
      <c r="G33" s="119">
        <v>3</v>
      </c>
      <c r="H33" s="119">
        <v>0</v>
      </c>
      <c r="I33" s="119">
        <v>0</v>
      </c>
      <c r="J33" s="119">
        <v>0</v>
      </c>
      <c r="K33" s="119">
        <v>0</v>
      </c>
      <c r="L33" s="119">
        <v>4</v>
      </c>
      <c r="M33" s="119">
        <v>0</v>
      </c>
      <c r="N33" s="119">
        <v>1</v>
      </c>
      <c r="O33" s="119">
        <v>7</v>
      </c>
      <c r="P33" s="119">
        <v>1</v>
      </c>
      <c r="Q33" s="119">
        <v>3</v>
      </c>
      <c r="R33" s="119">
        <v>2</v>
      </c>
      <c r="S33" s="119">
        <v>4</v>
      </c>
      <c r="T33" s="119">
        <v>1</v>
      </c>
      <c r="U33" s="119">
        <v>3</v>
      </c>
      <c r="V33" s="119">
        <v>3</v>
      </c>
      <c r="W33" s="119">
        <v>2</v>
      </c>
      <c r="X33" s="119">
        <v>2</v>
      </c>
      <c r="Y33" s="119">
        <v>5</v>
      </c>
      <c r="Z33" s="119">
        <v>2</v>
      </c>
      <c r="AA33" s="119">
        <v>8</v>
      </c>
      <c r="AB33" s="119">
        <v>1</v>
      </c>
      <c r="AC33" s="119">
        <v>9</v>
      </c>
      <c r="AD33" s="119">
        <v>3</v>
      </c>
      <c r="AE33" s="119">
        <v>3</v>
      </c>
      <c r="AF33" s="119">
        <v>2</v>
      </c>
      <c r="AG33" s="119">
        <v>6</v>
      </c>
      <c r="AH33" s="119">
        <v>3</v>
      </c>
      <c r="AI33" s="119">
        <v>9</v>
      </c>
      <c r="AJ33" s="119">
        <v>2</v>
      </c>
      <c r="AK33" s="119">
        <v>7</v>
      </c>
      <c r="AL33" s="119">
        <v>5</v>
      </c>
      <c r="AM33" s="119">
        <v>2</v>
      </c>
      <c r="AN33" s="119">
        <v>0</v>
      </c>
      <c r="AO33" s="119">
        <v>71</v>
      </c>
      <c r="AP33" s="119">
        <v>33</v>
      </c>
      <c r="AQ33" s="120">
        <v>104</v>
      </c>
      <c r="AS33" s="119"/>
      <c r="AT33" s="119"/>
    </row>
    <row r="34" spans="2:46" ht="20.100000000000001" customHeight="1" x14ac:dyDescent="0.25">
      <c r="B34" s="196" t="s">
        <v>18</v>
      </c>
      <c r="C34" s="119">
        <v>0</v>
      </c>
      <c r="D34" s="119">
        <v>0</v>
      </c>
      <c r="E34" s="119">
        <v>0</v>
      </c>
      <c r="F34" s="119">
        <v>0</v>
      </c>
      <c r="G34" s="119">
        <v>0</v>
      </c>
      <c r="H34" s="119">
        <v>0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119">
        <v>1</v>
      </c>
      <c r="R34" s="119">
        <v>0</v>
      </c>
      <c r="S34" s="119">
        <v>0</v>
      </c>
      <c r="T34" s="119">
        <v>0</v>
      </c>
      <c r="U34" s="119">
        <v>1</v>
      </c>
      <c r="V34" s="119">
        <v>0</v>
      </c>
      <c r="W34" s="119">
        <v>0</v>
      </c>
      <c r="X34" s="119">
        <v>1</v>
      </c>
      <c r="Y34" s="119">
        <v>3</v>
      </c>
      <c r="Z34" s="119">
        <v>1</v>
      </c>
      <c r="AA34" s="119">
        <v>3</v>
      </c>
      <c r="AB34" s="119">
        <v>0</v>
      </c>
      <c r="AC34" s="119">
        <v>4</v>
      </c>
      <c r="AD34" s="119">
        <v>2</v>
      </c>
      <c r="AE34" s="119">
        <v>3</v>
      </c>
      <c r="AF34" s="119">
        <v>2</v>
      </c>
      <c r="AG34" s="119">
        <v>4</v>
      </c>
      <c r="AH34" s="119">
        <v>2</v>
      </c>
      <c r="AI34" s="119">
        <v>2</v>
      </c>
      <c r="AJ34" s="119">
        <v>1</v>
      </c>
      <c r="AK34" s="119">
        <v>6</v>
      </c>
      <c r="AL34" s="119">
        <v>1</v>
      </c>
      <c r="AM34" s="119">
        <v>1</v>
      </c>
      <c r="AN34" s="119">
        <v>0</v>
      </c>
      <c r="AO34" s="119">
        <v>28</v>
      </c>
      <c r="AP34" s="119">
        <v>10</v>
      </c>
      <c r="AQ34" s="120">
        <v>38</v>
      </c>
      <c r="AS34" s="119"/>
      <c r="AT34" s="119"/>
    </row>
    <row r="35" spans="2:46" ht="20.100000000000001" customHeight="1" x14ac:dyDescent="0.25">
      <c r="B35" s="196" t="s">
        <v>126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>
        <v>0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0</v>
      </c>
      <c r="Z35" s="119">
        <v>0</v>
      </c>
      <c r="AA35" s="119">
        <v>0</v>
      </c>
      <c r="AB35" s="119">
        <v>0</v>
      </c>
      <c r="AC35" s="119">
        <v>0</v>
      </c>
      <c r="AD35" s="119">
        <v>0</v>
      </c>
      <c r="AE35" s="119">
        <v>0</v>
      </c>
      <c r="AF35" s="119">
        <v>0</v>
      </c>
      <c r="AG35" s="119">
        <v>0</v>
      </c>
      <c r="AH35" s="119">
        <v>0</v>
      </c>
      <c r="AI35" s="119">
        <v>0</v>
      </c>
      <c r="AJ35" s="119">
        <v>0</v>
      </c>
      <c r="AK35" s="119">
        <v>0</v>
      </c>
      <c r="AL35" s="119">
        <v>0</v>
      </c>
      <c r="AM35" s="119">
        <v>0</v>
      </c>
      <c r="AN35" s="119">
        <v>0</v>
      </c>
      <c r="AO35" s="119">
        <v>0</v>
      </c>
      <c r="AP35" s="119">
        <v>0</v>
      </c>
      <c r="AQ35" s="120">
        <v>0</v>
      </c>
      <c r="AS35" s="119"/>
      <c r="AT35" s="119"/>
    </row>
    <row r="36" spans="2:46" s="149" customFormat="1" ht="20.100000000000001" customHeight="1" x14ac:dyDescent="0.25">
      <c r="B36" s="329" t="s">
        <v>11</v>
      </c>
      <c r="C36" s="311">
        <v>0</v>
      </c>
      <c r="D36" s="311">
        <v>1</v>
      </c>
      <c r="E36" s="311">
        <v>0</v>
      </c>
      <c r="F36" s="311">
        <v>0</v>
      </c>
      <c r="G36" s="311">
        <v>3</v>
      </c>
      <c r="H36" s="311">
        <v>0</v>
      </c>
      <c r="I36" s="311">
        <v>0</v>
      </c>
      <c r="J36" s="311">
        <v>0</v>
      </c>
      <c r="K36" s="311">
        <v>0</v>
      </c>
      <c r="L36" s="311">
        <v>4</v>
      </c>
      <c r="M36" s="311">
        <v>0</v>
      </c>
      <c r="N36" s="311">
        <v>1</v>
      </c>
      <c r="O36" s="311">
        <v>7</v>
      </c>
      <c r="P36" s="311">
        <v>1</v>
      </c>
      <c r="Q36" s="311">
        <v>4</v>
      </c>
      <c r="R36" s="311">
        <v>2</v>
      </c>
      <c r="S36" s="311">
        <v>4</v>
      </c>
      <c r="T36" s="311">
        <v>1</v>
      </c>
      <c r="U36" s="311">
        <v>4</v>
      </c>
      <c r="V36" s="311">
        <v>3</v>
      </c>
      <c r="W36" s="311">
        <v>2</v>
      </c>
      <c r="X36" s="311">
        <v>3</v>
      </c>
      <c r="Y36" s="311">
        <v>8</v>
      </c>
      <c r="Z36" s="311">
        <v>3</v>
      </c>
      <c r="AA36" s="311">
        <v>11</v>
      </c>
      <c r="AB36" s="311">
        <v>1</v>
      </c>
      <c r="AC36" s="311">
        <v>13</v>
      </c>
      <c r="AD36" s="311">
        <v>5</v>
      </c>
      <c r="AE36" s="311">
        <v>6</v>
      </c>
      <c r="AF36" s="311">
        <v>4</v>
      </c>
      <c r="AG36" s="311">
        <v>10</v>
      </c>
      <c r="AH36" s="311">
        <v>5</v>
      </c>
      <c r="AI36" s="311">
        <v>11</v>
      </c>
      <c r="AJ36" s="311">
        <v>3</v>
      </c>
      <c r="AK36" s="311">
        <v>13</v>
      </c>
      <c r="AL36" s="311">
        <v>6</v>
      </c>
      <c r="AM36" s="311">
        <v>3</v>
      </c>
      <c r="AN36" s="311">
        <v>0</v>
      </c>
      <c r="AO36" s="311">
        <v>99</v>
      </c>
      <c r="AP36" s="311">
        <v>43</v>
      </c>
      <c r="AQ36" s="311">
        <v>142</v>
      </c>
      <c r="AS36" s="120"/>
      <c r="AT36" s="120"/>
    </row>
    <row r="37" spans="2:46" ht="30" customHeight="1" x14ac:dyDescent="0.25">
      <c r="B37" s="208" t="s">
        <v>23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0</v>
      </c>
      <c r="P37" s="119">
        <v>0</v>
      </c>
      <c r="Q37" s="119">
        <v>0</v>
      </c>
      <c r="R37" s="119">
        <v>0</v>
      </c>
      <c r="S37" s="119">
        <v>0</v>
      </c>
      <c r="T37" s="119">
        <v>0</v>
      </c>
      <c r="U37" s="119">
        <v>0</v>
      </c>
      <c r="V37" s="119">
        <v>0</v>
      </c>
      <c r="W37" s="119">
        <v>0</v>
      </c>
      <c r="X37" s="119">
        <v>0</v>
      </c>
      <c r="Y37" s="119">
        <v>0</v>
      </c>
      <c r="Z37" s="119">
        <v>0</v>
      </c>
      <c r="AA37" s="119">
        <v>0</v>
      </c>
      <c r="AB37" s="119">
        <v>0</v>
      </c>
      <c r="AC37" s="119">
        <v>0</v>
      </c>
      <c r="AD37" s="119">
        <v>0</v>
      </c>
      <c r="AE37" s="119">
        <v>0</v>
      </c>
      <c r="AF37" s="119">
        <v>0</v>
      </c>
      <c r="AG37" s="119">
        <v>0</v>
      </c>
      <c r="AH37" s="119">
        <v>0</v>
      </c>
      <c r="AI37" s="119">
        <v>0</v>
      </c>
      <c r="AJ37" s="119">
        <v>0</v>
      </c>
      <c r="AK37" s="119">
        <v>0</v>
      </c>
      <c r="AL37" s="119">
        <v>0</v>
      </c>
      <c r="AM37" s="119">
        <v>0</v>
      </c>
      <c r="AN37" s="119">
        <v>0</v>
      </c>
      <c r="AO37" s="120">
        <v>0</v>
      </c>
      <c r="AP37" s="120">
        <v>0</v>
      </c>
      <c r="AQ37" s="120">
        <v>0</v>
      </c>
      <c r="AS37" s="119"/>
      <c r="AT37" s="119"/>
    </row>
    <row r="38" spans="2:46" ht="20.100000000000001" customHeight="1" x14ac:dyDescent="0.25">
      <c r="B38" s="196" t="s">
        <v>17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19">
        <v>2</v>
      </c>
      <c r="AD38" s="119">
        <v>1</v>
      </c>
      <c r="AE38" s="119">
        <v>1</v>
      </c>
      <c r="AF38" s="119">
        <v>0</v>
      </c>
      <c r="AG38" s="119">
        <v>1</v>
      </c>
      <c r="AH38" s="119">
        <v>1</v>
      </c>
      <c r="AI38" s="119">
        <v>1</v>
      </c>
      <c r="AJ38" s="119">
        <v>0</v>
      </c>
      <c r="AK38" s="119">
        <v>0</v>
      </c>
      <c r="AL38" s="119">
        <v>2</v>
      </c>
      <c r="AM38" s="119">
        <v>0</v>
      </c>
      <c r="AN38" s="119">
        <v>0</v>
      </c>
      <c r="AO38" s="119">
        <v>5</v>
      </c>
      <c r="AP38" s="119">
        <v>4</v>
      </c>
      <c r="AQ38" s="120">
        <v>9</v>
      </c>
      <c r="AS38" s="119"/>
      <c r="AT38" s="119"/>
    </row>
    <row r="39" spans="2:46" ht="20.100000000000001" customHeight="1" x14ac:dyDescent="0.25">
      <c r="B39" s="196" t="s">
        <v>18</v>
      </c>
      <c r="C39" s="119">
        <v>0</v>
      </c>
      <c r="D39" s="119">
        <v>0</v>
      </c>
      <c r="E39" s="119">
        <v>0</v>
      </c>
      <c r="F39" s="119">
        <v>0</v>
      </c>
      <c r="G39" s="119">
        <v>1</v>
      </c>
      <c r="H39" s="119">
        <v>1</v>
      </c>
      <c r="I39" s="119">
        <v>0</v>
      </c>
      <c r="J39" s="119">
        <v>0</v>
      </c>
      <c r="K39" s="119">
        <v>0</v>
      </c>
      <c r="L39" s="119">
        <v>0</v>
      </c>
      <c r="M39" s="119">
        <v>1</v>
      </c>
      <c r="N39" s="119">
        <v>0</v>
      </c>
      <c r="O39" s="119">
        <v>1</v>
      </c>
      <c r="P39" s="119">
        <v>2</v>
      </c>
      <c r="Q39" s="119">
        <v>3</v>
      </c>
      <c r="R39" s="119">
        <v>2</v>
      </c>
      <c r="S39" s="119">
        <v>2</v>
      </c>
      <c r="T39" s="119">
        <v>1</v>
      </c>
      <c r="U39" s="119">
        <v>6</v>
      </c>
      <c r="V39" s="119">
        <v>4</v>
      </c>
      <c r="W39" s="119">
        <v>7</v>
      </c>
      <c r="X39" s="119">
        <v>7</v>
      </c>
      <c r="Y39" s="119">
        <v>7</v>
      </c>
      <c r="Z39" s="119">
        <v>6</v>
      </c>
      <c r="AA39" s="119">
        <v>12</v>
      </c>
      <c r="AB39" s="119">
        <v>6</v>
      </c>
      <c r="AC39" s="119">
        <v>14</v>
      </c>
      <c r="AD39" s="119">
        <v>4</v>
      </c>
      <c r="AE39" s="119">
        <v>5</v>
      </c>
      <c r="AF39" s="119">
        <v>3</v>
      </c>
      <c r="AG39" s="119">
        <v>6</v>
      </c>
      <c r="AH39" s="119">
        <v>2</v>
      </c>
      <c r="AI39" s="119">
        <v>6</v>
      </c>
      <c r="AJ39" s="119">
        <v>6</v>
      </c>
      <c r="AK39" s="119">
        <v>7</v>
      </c>
      <c r="AL39" s="119">
        <v>4</v>
      </c>
      <c r="AM39" s="119">
        <v>4</v>
      </c>
      <c r="AN39" s="119">
        <v>2</v>
      </c>
      <c r="AO39" s="119">
        <v>82</v>
      </c>
      <c r="AP39" s="119">
        <v>50</v>
      </c>
      <c r="AQ39" s="120">
        <v>132</v>
      </c>
      <c r="AS39" s="119"/>
      <c r="AT39" s="119"/>
    </row>
    <row r="40" spans="2:46" ht="20.100000000000001" customHeight="1" x14ac:dyDescent="0.25">
      <c r="B40" s="196" t="s">
        <v>126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  <c r="V40" s="119">
        <v>0</v>
      </c>
      <c r="W40" s="119">
        <v>0</v>
      </c>
      <c r="X40" s="119">
        <v>0</v>
      </c>
      <c r="Y40" s="119">
        <v>0</v>
      </c>
      <c r="Z40" s="119">
        <v>0</v>
      </c>
      <c r="AA40" s="119">
        <v>0</v>
      </c>
      <c r="AB40" s="119">
        <v>0</v>
      </c>
      <c r="AC40" s="119">
        <v>0</v>
      </c>
      <c r="AD40" s="119">
        <v>0</v>
      </c>
      <c r="AE40" s="119">
        <v>0</v>
      </c>
      <c r="AF40" s="119">
        <v>0</v>
      </c>
      <c r="AG40" s="119">
        <v>0</v>
      </c>
      <c r="AH40" s="119">
        <v>0</v>
      </c>
      <c r="AI40" s="119">
        <v>0</v>
      </c>
      <c r="AJ40" s="119">
        <v>0</v>
      </c>
      <c r="AK40" s="119">
        <v>0</v>
      </c>
      <c r="AL40" s="119">
        <v>0</v>
      </c>
      <c r="AM40" s="119">
        <v>0</v>
      </c>
      <c r="AN40" s="119">
        <v>0</v>
      </c>
      <c r="AO40" s="119">
        <v>0</v>
      </c>
      <c r="AP40" s="119">
        <v>0</v>
      </c>
      <c r="AQ40" s="120">
        <v>0</v>
      </c>
      <c r="AS40" s="119"/>
      <c r="AT40" s="119"/>
    </row>
    <row r="41" spans="2:46" s="149" customFormat="1" ht="20.100000000000001" customHeight="1" x14ac:dyDescent="0.25">
      <c r="B41" s="329" t="s">
        <v>11</v>
      </c>
      <c r="C41" s="311">
        <v>0</v>
      </c>
      <c r="D41" s="311">
        <v>0</v>
      </c>
      <c r="E41" s="311">
        <v>0</v>
      </c>
      <c r="F41" s="311">
        <v>0</v>
      </c>
      <c r="G41" s="311">
        <v>1</v>
      </c>
      <c r="H41" s="311">
        <v>1</v>
      </c>
      <c r="I41" s="311">
        <v>0</v>
      </c>
      <c r="J41" s="311">
        <v>0</v>
      </c>
      <c r="K41" s="311">
        <v>0</v>
      </c>
      <c r="L41" s="311">
        <v>0</v>
      </c>
      <c r="M41" s="311">
        <v>1</v>
      </c>
      <c r="N41" s="311">
        <v>0</v>
      </c>
      <c r="O41" s="311">
        <v>1</v>
      </c>
      <c r="P41" s="311">
        <v>2</v>
      </c>
      <c r="Q41" s="311">
        <v>3</v>
      </c>
      <c r="R41" s="311">
        <v>2</v>
      </c>
      <c r="S41" s="311">
        <v>2</v>
      </c>
      <c r="T41" s="311">
        <v>1</v>
      </c>
      <c r="U41" s="311">
        <v>6</v>
      </c>
      <c r="V41" s="311">
        <v>4</v>
      </c>
      <c r="W41" s="311">
        <v>7</v>
      </c>
      <c r="X41" s="311">
        <v>7</v>
      </c>
      <c r="Y41" s="311">
        <v>7</v>
      </c>
      <c r="Z41" s="311">
        <v>6</v>
      </c>
      <c r="AA41" s="311">
        <v>12</v>
      </c>
      <c r="AB41" s="311">
        <v>6</v>
      </c>
      <c r="AC41" s="311">
        <v>16</v>
      </c>
      <c r="AD41" s="311">
        <v>5</v>
      </c>
      <c r="AE41" s="311">
        <v>6</v>
      </c>
      <c r="AF41" s="311">
        <v>3</v>
      </c>
      <c r="AG41" s="311">
        <v>7</v>
      </c>
      <c r="AH41" s="311">
        <v>3</v>
      </c>
      <c r="AI41" s="311">
        <v>7</v>
      </c>
      <c r="AJ41" s="311">
        <v>6</v>
      </c>
      <c r="AK41" s="311">
        <v>7</v>
      </c>
      <c r="AL41" s="311">
        <v>6</v>
      </c>
      <c r="AM41" s="311">
        <v>4</v>
      </c>
      <c r="AN41" s="311">
        <v>2</v>
      </c>
      <c r="AO41" s="311">
        <v>87</v>
      </c>
      <c r="AP41" s="311">
        <v>54</v>
      </c>
      <c r="AQ41" s="311">
        <v>141</v>
      </c>
      <c r="AS41" s="120"/>
      <c r="AT41" s="120"/>
    </row>
    <row r="42" spans="2:46" ht="30" customHeight="1" x14ac:dyDescent="0.25">
      <c r="B42" s="208" t="s">
        <v>24</v>
      </c>
      <c r="C42" s="119">
        <v>0</v>
      </c>
      <c r="D42" s="119">
        <v>0</v>
      </c>
      <c r="E42" s="119">
        <v>0</v>
      </c>
      <c r="F42" s="119">
        <v>0</v>
      </c>
      <c r="G42" s="119">
        <v>0</v>
      </c>
      <c r="H42" s="119">
        <v>0</v>
      </c>
      <c r="I42" s="119">
        <v>0</v>
      </c>
      <c r="J42" s="119">
        <v>0</v>
      </c>
      <c r="K42" s="119">
        <v>0</v>
      </c>
      <c r="L42" s="119">
        <v>0</v>
      </c>
      <c r="M42" s="119">
        <v>0</v>
      </c>
      <c r="N42" s="119">
        <v>0</v>
      </c>
      <c r="O42" s="119">
        <v>0</v>
      </c>
      <c r="P42" s="119">
        <v>0</v>
      </c>
      <c r="Q42" s="119">
        <v>0</v>
      </c>
      <c r="R42" s="119">
        <v>0</v>
      </c>
      <c r="S42" s="119">
        <v>0</v>
      </c>
      <c r="T42" s="119">
        <v>0</v>
      </c>
      <c r="U42" s="119">
        <v>0</v>
      </c>
      <c r="V42" s="119">
        <v>0</v>
      </c>
      <c r="W42" s="119">
        <v>0</v>
      </c>
      <c r="X42" s="119">
        <v>0</v>
      </c>
      <c r="Y42" s="119">
        <v>0</v>
      </c>
      <c r="Z42" s="119">
        <v>0</v>
      </c>
      <c r="AA42" s="119">
        <v>0</v>
      </c>
      <c r="AB42" s="119">
        <v>0</v>
      </c>
      <c r="AC42" s="119">
        <v>0</v>
      </c>
      <c r="AD42" s="119">
        <v>0</v>
      </c>
      <c r="AE42" s="119">
        <v>0</v>
      </c>
      <c r="AF42" s="119">
        <v>0</v>
      </c>
      <c r="AG42" s="119">
        <v>0</v>
      </c>
      <c r="AH42" s="119">
        <v>0</v>
      </c>
      <c r="AI42" s="119">
        <v>0</v>
      </c>
      <c r="AJ42" s="119">
        <v>0</v>
      </c>
      <c r="AK42" s="119">
        <v>0</v>
      </c>
      <c r="AL42" s="119">
        <v>0</v>
      </c>
      <c r="AM42" s="119">
        <v>0</v>
      </c>
      <c r="AN42" s="119">
        <v>0</v>
      </c>
      <c r="AO42" s="120">
        <v>0</v>
      </c>
      <c r="AP42" s="120">
        <v>0</v>
      </c>
      <c r="AQ42" s="120">
        <v>0</v>
      </c>
      <c r="AS42" s="119"/>
      <c r="AT42" s="119"/>
    </row>
    <row r="43" spans="2:46" ht="20.100000000000001" customHeight="1" x14ac:dyDescent="0.25">
      <c r="B43" s="196" t="s">
        <v>17</v>
      </c>
      <c r="C43" s="119">
        <v>1</v>
      </c>
      <c r="D43" s="119">
        <v>0</v>
      </c>
      <c r="E43" s="119">
        <v>2</v>
      </c>
      <c r="F43" s="119">
        <v>0</v>
      </c>
      <c r="G43" s="119">
        <v>2</v>
      </c>
      <c r="H43" s="119">
        <v>0</v>
      </c>
      <c r="I43" s="119">
        <v>0</v>
      </c>
      <c r="J43" s="119">
        <v>0</v>
      </c>
      <c r="K43" s="119">
        <v>1</v>
      </c>
      <c r="L43" s="119">
        <v>3</v>
      </c>
      <c r="M43" s="119">
        <v>3</v>
      </c>
      <c r="N43" s="119">
        <v>3</v>
      </c>
      <c r="O43" s="119">
        <v>3</v>
      </c>
      <c r="P43" s="119">
        <v>2</v>
      </c>
      <c r="Q43" s="119">
        <v>4</v>
      </c>
      <c r="R43" s="119">
        <v>2</v>
      </c>
      <c r="S43" s="119">
        <v>5</v>
      </c>
      <c r="T43" s="119">
        <v>2</v>
      </c>
      <c r="U43" s="119">
        <v>3</v>
      </c>
      <c r="V43" s="119">
        <v>2</v>
      </c>
      <c r="W43" s="119">
        <v>2</v>
      </c>
      <c r="X43" s="119">
        <v>5</v>
      </c>
      <c r="Y43" s="119">
        <v>8</v>
      </c>
      <c r="Z43" s="119">
        <v>5</v>
      </c>
      <c r="AA43" s="119">
        <v>6</v>
      </c>
      <c r="AB43" s="119">
        <v>3</v>
      </c>
      <c r="AC43" s="119">
        <v>5</v>
      </c>
      <c r="AD43" s="119">
        <v>4</v>
      </c>
      <c r="AE43" s="119">
        <v>11</v>
      </c>
      <c r="AF43" s="119">
        <v>4</v>
      </c>
      <c r="AG43" s="119">
        <v>15</v>
      </c>
      <c r="AH43" s="119">
        <v>8</v>
      </c>
      <c r="AI43" s="119">
        <v>8</v>
      </c>
      <c r="AJ43" s="119">
        <v>6</v>
      </c>
      <c r="AK43" s="119">
        <v>17</v>
      </c>
      <c r="AL43" s="119">
        <v>3</v>
      </c>
      <c r="AM43" s="119">
        <v>4</v>
      </c>
      <c r="AN43" s="119">
        <v>3</v>
      </c>
      <c r="AO43" s="119">
        <v>100</v>
      </c>
      <c r="AP43" s="119">
        <v>55</v>
      </c>
      <c r="AQ43" s="120">
        <v>155</v>
      </c>
      <c r="AS43" s="119"/>
      <c r="AT43" s="119"/>
    </row>
    <row r="44" spans="2:46" ht="20.100000000000001" customHeight="1" x14ac:dyDescent="0.25">
      <c r="B44" s="196" t="s">
        <v>18</v>
      </c>
      <c r="C44" s="119">
        <v>0</v>
      </c>
      <c r="D44" s="119">
        <v>0</v>
      </c>
      <c r="E44" s="119">
        <v>0</v>
      </c>
      <c r="F44" s="119">
        <v>1</v>
      </c>
      <c r="G44" s="119">
        <v>0</v>
      </c>
      <c r="H44" s="119">
        <v>0</v>
      </c>
      <c r="I44" s="119">
        <v>2</v>
      </c>
      <c r="J44" s="119">
        <v>1</v>
      </c>
      <c r="K44" s="119">
        <v>0</v>
      </c>
      <c r="L44" s="119">
        <v>0</v>
      </c>
      <c r="M44" s="119">
        <v>4</v>
      </c>
      <c r="N44" s="119">
        <v>0</v>
      </c>
      <c r="O44" s="119">
        <v>2</v>
      </c>
      <c r="P44" s="119">
        <v>2</v>
      </c>
      <c r="Q44" s="119">
        <v>8</v>
      </c>
      <c r="R44" s="119">
        <v>0</v>
      </c>
      <c r="S44" s="119">
        <v>8</v>
      </c>
      <c r="T44" s="119">
        <v>2</v>
      </c>
      <c r="U44" s="119">
        <v>6</v>
      </c>
      <c r="V44" s="119">
        <v>4</v>
      </c>
      <c r="W44" s="119">
        <v>14</v>
      </c>
      <c r="X44" s="119">
        <v>4</v>
      </c>
      <c r="Y44" s="119">
        <v>18</v>
      </c>
      <c r="Z44" s="119">
        <v>5</v>
      </c>
      <c r="AA44" s="119">
        <v>12</v>
      </c>
      <c r="AB44" s="119">
        <v>8</v>
      </c>
      <c r="AC44" s="119">
        <v>16</v>
      </c>
      <c r="AD44" s="119">
        <v>8</v>
      </c>
      <c r="AE44" s="119">
        <v>17</v>
      </c>
      <c r="AF44" s="119">
        <v>5</v>
      </c>
      <c r="AG44" s="119">
        <v>9</v>
      </c>
      <c r="AH44" s="119">
        <v>3</v>
      </c>
      <c r="AI44" s="119">
        <v>5</v>
      </c>
      <c r="AJ44" s="119">
        <v>1</v>
      </c>
      <c r="AK44" s="119">
        <v>3</v>
      </c>
      <c r="AL44" s="119">
        <v>4</v>
      </c>
      <c r="AM44" s="119">
        <v>0</v>
      </c>
      <c r="AN44" s="119">
        <v>0</v>
      </c>
      <c r="AO44" s="119">
        <v>124</v>
      </c>
      <c r="AP44" s="119">
        <v>48</v>
      </c>
      <c r="AQ44" s="120">
        <v>172</v>
      </c>
      <c r="AS44" s="119"/>
      <c r="AT44" s="119"/>
    </row>
    <row r="45" spans="2:46" ht="20.100000000000001" customHeight="1" x14ac:dyDescent="0.25">
      <c r="B45" s="196" t="s">
        <v>126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0</v>
      </c>
      <c r="Z45" s="119">
        <v>0</v>
      </c>
      <c r="AA45" s="119">
        <v>0</v>
      </c>
      <c r="AB45" s="119">
        <v>0</v>
      </c>
      <c r="AC45" s="119">
        <v>0</v>
      </c>
      <c r="AD45" s="119">
        <v>0</v>
      </c>
      <c r="AE45" s="119">
        <v>0</v>
      </c>
      <c r="AF45" s="119">
        <v>0</v>
      </c>
      <c r="AG45" s="119">
        <v>0</v>
      </c>
      <c r="AH45" s="119">
        <v>0</v>
      </c>
      <c r="AI45" s="119">
        <v>0</v>
      </c>
      <c r="AJ45" s="119">
        <v>0</v>
      </c>
      <c r="AK45" s="119">
        <v>0</v>
      </c>
      <c r="AL45" s="119">
        <v>0</v>
      </c>
      <c r="AM45" s="119">
        <v>0</v>
      </c>
      <c r="AN45" s="119">
        <v>0</v>
      </c>
      <c r="AO45" s="119">
        <v>0</v>
      </c>
      <c r="AP45" s="119">
        <v>0</v>
      </c>
      <c r="AQ45" s="120">
        <v>0</v>
      </c>
      <c r="AS45" s="119"/>
      <c r="AT45" s="119"/>
    </row>
    <row r="46" spans="2:46" s="149" customFormat="1" ht="20.100000000000001" customHeight="1" x14ac:dyDescent="0.25">
      <c r="B46" s="329" t="s">
        <v>11</v>
      </c>
      <c r="C46" s="311">
        <v>1</v>
      </c>
      <c r="D46" s="311">
        <v>0</v>
      </c>
      <c r="E46" s="311">
        <v>2</v>
      </c>
      <c r="F46" s="311">
        <v>1</v>
      </c>
      <c r="G46" s="311">
        <v>2</v>
      </c>
      <c r="H46" s="311">
        <v>0</v>
      </c>
      <c r="I46" s="311">
        <v>2</v>
      </c>
      <c r="J46" s="311">
        <v>1</v>
      </c>
      <c r="K46" s="311">
        <v>1</v>
      </c>
      <c r="L46" s="311">
        <v>3</v>
      </c>
      <c r="M46" s="311">
        <v>7</v>
      </c>
      <c r="N46" s="311">
        <v>3</v>
      </c>
      <c r="O46" s="311">
        <v>5</v>
      </c>
      <c r="P46" s="311">
        <v>4</v>
      </c>
      <c r="Q46" s="311">
        <v>12</v>
      </c>
      <c r="R46" s="311">
        <v>2</v>
      </c>
      <c r="S46" s="311">
        <v>13</v>
      </c>
      <c r="T46" s="311">
        <v>4</v>
      </c>
      <c r="U46" s="311">
        <v>9</v>
      </c>
      <c r="V46" s="311">
        <v>6</v>
      </c>
      <c r="W46" s="311">
        <v>16</v>
      </c>
      <c r="X46" s="311">
        <v>9</v>
      </c>
      <c r="Y46" s="311">
        <v>26</v>
      </c>
      <c r="Z46" s="311">
        <v>10</v>
      </c>
      <c r="AA46" s="311">
        <v>18</v>
      </c>
      <c r="AB46" s="311">
        <v>11</v>
      </c>
      <c r="AC46" s="311">
        <v>21</v>
      </c>
      <c r="AD46" s="311">
        <v>12</v>
      </c>
      <c r="AE46" s="311">
        <v>28</v>
      </c>
      <c r="AF46" s="311">
        <v>9</v>
      </c>
      <c r="AG46" s="311">
        <v>24</v>
      </c>
      <c r="AH46" s="311">
        <v>11</v>
      </c>
      <c r="AI46" s="311">
        <v>13</v>
      </c>
      <c r="AJ46" s="311">
        <v>7</v>
      </c>
      <c r="AK46" s="311">
        <v>20</v>
      </c>
      <c r="AL46" s="311">
        <v>7</v>
      </c>
      <c r="AM46" s="311">
        <v>4</v>
      </c>
      <c r="AN46" s="311">
        <v>3</v>
      </c>
      <c r="AO46" s="311">
        <v>224</v>
      </c>
      <c r="AP46" s="311">
        <v>103</v>
      </c>
      <c r="AQ46" s="311">
        <v>327</v>
      </c>
      <c r="AS46" s="120"/>
      <c r="AT46" s="120"/>
    </row>
    <row r="47" spans="2:46" ht="30" customHeight="1" x14ac:dyDescent="0.25">
      <c r="B47" s="208" t="s">
        <v>25</v>
      </c>
      <c r="C47" s="119">
        <v>0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  <c r="S47" s="119">
        <v>0</v>
      </c>
      <c r="T47" s="119">
        <v>0</v>
      </c>
      <c r="U47" s="119">
        <v>0</v>
      </c>
      <c r="V47" s="119">
        <v>0</v>
      </c>
      <c r="W47" s="119">
        <v>0</v>
      </c>
      <c r="X47" s="119">
        <v>0</v>
      </c>
      <c r="Y47" s="119">
        <v>0</v>
      </c>
      <c r="Z47" s="119">
        <v>0</v>
      </c>
      <c r="AA47" s="119">
        <v>0</v>
      </c>
      <c r="AB47" s="119">
        <v>0</v>
      </c>
      <c r="AC47" s="119">
        <v>0</v>
      </c>
      <c r="AD47" s="119">
        <v>0</v>
      </c>
      <c r="AE47" s="119">
        <v>0</v>
      </c>
      <c r="AF47" s="119">
        <v>0</v>
      </c>
      <c r="AG47" s="119">
        <v>0</v>
      </c>
      <c r="AH47" s="119">
        <v>0</v>
      </c>
      <c r="AI47" s="119">
        <v>0</v>
      </c>
      <c r="AJ47" s="119">
        <v>0</v>
      </c>
      <c r="AK47" s="119">
        <v>0</v>
      </c>
      <c r="AL47" s="119">
        <v>0</v>
      </c>
      <c r="AM47" s="119">
        <v>0</v>
      </c>
      <c r="AN47" s="119">
        <v>0</v>
      </c>
      <c r="AO47" s="120">
        <v>0</v>
      </c>
      <c r="AP47" s="120">
        <v>0</v>
      </c>
      <c r="AQ47" s="120">
        <v>0</v>
      </c>
      <c r="AS47" s="119"/>
      <c r="AT47" s="119"/>
    </row>
    <row r="48" spans="2:46" ht="20.100000000000001" customHeight="1" x14ac:dyDescent="0.25">
      <c r="B48" s="196" t="s">
        <v>17</v>
      </c>
      <c r="C48" s="119">
        <v>2</v>
      </c>
      <c r="D48" s="119">
        <v>1</v>
      </c>
      <c r="E48" s="119">
        <v>2</v>
      </c>
      <c r="F48" s="119">
        <v>1</v>
      </c>
      <c r="G48" s="119">
        <v>0</v>
      </c>
      <c r="H48" s="119">
        <v>2</v>
      </c>
      <c r="I48" s="119">
        <v>2</v>
      </c>
      <c r="J48" s="119">
        <v>1</v>
      </c>
      <c r="K48" s="119">
        <v>7</v>
      </c>
      <c r="L48" s="119">
        <v>2</v>
      </c>
      <c r="M48" s="119">
        <v>2</v>
      </c>
      <c r="N48" s="119">
        <v>4</v>
      </c>
      <c r="O48" s="119">
        <v>1</v>
      </c>
      <c r="P48" s="119">
        <v>1</v>
      </c>
      <c r="Q48" s="119">
        <v>4</v>
      </c>
      <c r="R48" s="119">
        <v>7</v>
      </c>
      <c r="S48" s="119">
        <v>4</v>
      </c>
      <c r="T48" s="119">
        <v>5</v>
      </c>
      <c r="U48" s="119">
        <v>7</v>
      </c>
      <c r="V48" s="119">
        <v>6</v>
      </c>
      <c r="W48" s="119">
        <v>8</v>
      </c>
      <c r="X48" s="119">
        <v>2</v>
      </c>
      <c r="Y48" s="119">
        <v>10</v>
      </c>
      <c r="Z48" s="119">
        <v>11</v>
      </c>
      <c r="AA48" s="119">
        <v>17</v>
      </c>
      <c r="AB48" s="119">
        <v>9</v>
      </c>
      <c r="AC48" s="119">
        <v>10</v>
      </c>
      <c r="AD48" s="119">
        <v>16</v>
      </c>
      <c r="AE48" s="119">
        <v>12</v>
      </c>
      <c r="AF48" s="119">
        <v>17</v>
      </c>
      <c r="AG48" s="119">
        <v>11</v>
      </c>
      <c r="AH48" s="119">
        <v>7</v>
      </c>
      <c r="AI48" s="119">
        <v>19</v>
      </c>
      <c r="AJ48" s="119">
        <v>13</v>
      </c>
      <c r="AK48" s="119">
        <v>13</v>
      </c>
      <c r="AL48" s="119">
        <v>18</v>
      </c>
      <c r="AM48" s="119">
        <v>2</v>
      </c>
      <c r="AN48" s="119">
        <v>4</v>
      </c>
      <c r="AO48" s="119">
        <v>133</v>
      </c>
      <c r="AP48" s="119">
        <v>127</v>
      </c>
      <c r="AQ48" s="120">
        <v>260</v>
      </c>
      <c r="AS48" s="119"/>
      <c r="AT48" s="119"/>
    </row>
    <row r="49" spans="2:46" ht="20.100000000000001" customHeight="1" x14ac:dyDescent="0.25">
      <c r="B49" s="196" t="s">
        <v>18</v>
      </c>
      <c r="C49" s="119">
        <v>3</v>
      </c>
      <c r="D49" s="119">
        <v>0</v>
      </c>
      <c r="E49" s="119">
        <v>1</v>
      </c>
      <c r="F49" s="119">
        <v>1</v>
      </c>
      <c r="G49" s="119">
        <v>6</v>
      </c>
      <c r="H49" s="119">
        <v>4</v>
      </c>
      <c r="I49" s="119">
        <v>9</v>
      </c>
      <c r="J49" s="119">
        <v>5</v>
      </c>
      <c r="K49" s="119">
        <v>6</v>
      </c>
      <c r="L49" s="119">
        <v>3</v>
      </c>
      <c r="M49" s="119">
        <v>6</v>
      </c>
      <c r="N49" s="119">
        <v>4</v>
      </c>
      <c r="O49" s="119">
        <v>9</v>
      </c>
      <c r="P49" s="119">
        <v>7</v>
      </c>
      <c r="Q49" s="119">
        <v>14</v>
      </c>
      <c r="R49" s="119">
        <v>9</v>
      </c>
      <c r="S49" s="119">
        <v>23</v>
      </c>
      <c r="T49" s="119">
        <v>4</v>
      </c>
      <c r="U49" s="119">
        <v>27</v>
      </c>
      <c r="V49" s="119">
        <v>11</v>
      </c>
      <c r="W49" s="119">
        <v>20</v>
      </c>
      <c r="X49" s="119">
        <v>14</v>
      </c>
      <c r="Y49" s="119">
        <v>53</v>
      </c>
      <c r="Z49" s="119">
        <v>26</v>
      </c>
      <c r="AA49" s="119">
        <v>52</v>
      </c>
      <c r="AB49" s="119">
        <v>26</v>
      </c>
      <c r="AC49" s="119">
        <v>45</v>
      </c>
      <c r="AD49" s="119">
        <v>33</v>
      </c>
      <c r="AE49" s="119">
        <v>36</v>
      </c>
      <c r="AF49" s="119">
        <v>20</v>
      </c>
      <c r="AG49" s="119">
        <v>50</v>
      </c>
      <c r="AH49" s="119">
        <v>24</v>
      </c>
      <c r="AI49" s="119">
        <v>46</v>
      </c>
      <c r="AJ49" s="119">
        <v>24</v>
      </c>
      <c r="AK49" s="119">
        <v>34</v>
      </c>
      <c r="AL49" s="119">
        <v>17</v>
      </c>
      <c r="AM49" s="119">
        <v>5</v>
      </c>
      <c r="AN49" s="119">
        <v>9</v>
      </c>
      <c r="AO49" s="119">
        <v>445</v>
      </c>
      <c r="AP49" s="119">
        <v>241</v>
      </c>
      <c r="AQ49" s="120">
        <v>686</v>
      </c>
      <c r="AS49" s="119"/>
      <c r="AT49" s="119"/>
    </row>
    <row r="50" spans="2:46" ht="20.100000000000001" customHeight="1" x14ac:dyDescent="0.25">
      <c r="B50" s="196" t="s">
        <v>126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0</v>
      </c>
      <c r="V50" s="119">
        <v>0</v>
      </c>
      <c r="W50" s="119">
        <v>0</v>
      </c>
      <c r="X50" s="119">
        <v>0</v>
      </c>
      <c r="Y50" s="119">
        <v>0</v>
      </c>
      <c r="Z50" s="119">
        <v>0</v>
      </c>
      <c r="AA50" s="119">
        <v>0</v>
      </c>
      <c r="AB50" s="119">
        <v>0</v>
      </c>
      <c r="AC50" s="119">
        <v>0</v>
      </c>
      <c r="AD50" s="119">
        <v>0</v>
      </c>
      <c r="AE50" s="119">
        <v>0</v>
      </c>
      <c r="AF50" s="119">
        <v>0</v>
      </c>
      <c r="AG50" s="119">
        <v>0</v>
      </c>
      <c r="AH50" s="119">
        <v>0</v>
      </c>
      <c r="AI50" s="119">
        <v>0</v>
      </c>
      <c r="AJ50" s="119">
        <v>0</v>
      </c>
      <c r="AK50" s="119">
        <v>0</v>
      </c>
      <c r="AL50" s="119">
        <v>0</v>
      </c>
      <c r="AM50" s="119">
        <v>0</v>
      </c>
      <c r="AN50" s="119">
        <v>0</v>
      </c>
      <c r="AO50" s="119">
        <v>0</v>
      </c>
      <c r="AP50" s="119">
        <v>0</v>
      </c>
      <c r="AQ50" s="120">
        <v>0</v>
      </c>
      <c r="AS50" s="119"/>
      <c r="AT50" s="119"/>
    </row>
    <row r="51" spans="2:46" s="149" customFormat="1" ht="20.100000000000001" customHeight="1" x14ac:dyDescent="0.25">
      <c r="B51" s="329" t="s">
        <v>11</v>
      </c>
      <c r="C51" s="311">
        <v>5</v>
      </c>
      <c r="D51" s="311">
        <v>1</v>
      </c>
      <c r="E51" s="311">
        <v>3</v>
      </c>
      <c r="F51" s="311">
        <v>2</v>
      </c>
      <c r="G51" s="311">
        <v>6</v>
      </c>
      <c r="H51" s="311">
        <v>6</v>
      </c>
      <c r="I51" s="311">
        <v>11</v>
      </c>
      <c r="J51" s="311">
        <v>6</v>
      </c>
      <c r="K51" s="311">
        <v>13</v>
      </c>
      <c r="L51" s="311">
        <v>5</v>
      </c>
      <c r="M51" s="311">
        <v>8</v>
      </c>
      <c r="N51" s="311">
        <v>8</v>
      </c>
      <c r="O51" s="311">
        <v>10</v>
      </c>
      <c r="P51" s="311">
        <v>8</v>
      </c>
      <c r="Q51" s="311">
        <v>18</v>
      </c>
      <c r="R51" s="311">
        <v>16</v>
      </c>
      <c r="S51" s="311">
        <v>27</v>
      </c>
      <c r="T51" s="311">
        <v>9</v>
      </c>
      <c r="U51" s="311">
        <v>34</v>
      </c>
      <c r="V51" s="311">
        <v>17</v>
      </c>
      <c r="W51" s="311">
        <v>28</v>
      </c>
      <c r="X51" s="311">
        <v>16</v>
      </c>
      <c r="Y51" s="311">
        <v>63</v>
      </c>
      <c r="Z51" s="311">
        <v>37</v>
      </c>
      <c r="AA51" s="311">
        <v>69</v>
      </c>
      <c r="AB51" s="311">
        <v>35</v>
      </c>
      <c r="AC51" s="311">
        <v>55</v>
      </c>
      <c r="AD51" s="311">
        <v>49</v>
      </c>
      <c r="AE51" s="311">
        <v>48</v>
      </c>
      <c r="AF51" s="311">
        <v>37</v>
      </c>
      <c r="AG51" s="311">
        <v>61</v>
      </c>
      <c r="AH51" s="311">
        <v>31</v>
      </c>
      <c r="AI51" s="311">
        <v>65</v>
      </c>
      <c r="AJ51" s="311">
        <v>37</v>
      </c>
      <c r="AK51" s="311">
        <v>47</v>
      </c>
      <c r="AL51" s="311">
        <v>35</v>
      </c>
      <c r="AM51" s="311">
        <v>7</v>
      </c>
      <c r="AN51" s="311">
        <v>13</v>
      </c>
      <c r="AO51" s="311">
        <v>578</v>
      </c>
      <c r="AP51" s="311">
        <v>368</v>
      </c>
      <c r="AQ51" s="311">
        <v>946</v>
      </c>
      <c r="AS51" s="120"/>
      <c r="AT51" s="120"/>
    </row>
    <row r="52" spans="2:46" ht="30" customHeight="1" x14ac:dyDescent="0.25">
      <c r="B52" s="208" t="s">
        <v>26</v>
      </c>
      <c r="C52" s="119">
        <v>0</v>
      </c>
      <c r="D52" s="119">
        <v>0</v>
      </c>
      <c r="E52" s="119">
        <v>0</v>
      </c>
      <c r="F52" s="119">
        <v>0</v>
      </c>
      <c r="G52" s="119">
        <v>0</v>
      </c>
      <c r="H52" s="119">
        <v>0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9">
        <v>0</v>
      </c>
      <c r="U52" s="119">
        <v>0</v>
      </c>
      <c r="V52" s="119">
        <v>0</v>
      </c>
      <c r="W52" s="119">
        <v>0</v>
      </c>
      <c r="X52" s="119">
        <v>0</v>
      </c>
      <c r="Y52" s="119">
        <v>0</v>
      </c>
      <c r="Z52" s="119">
        <v>0</v>
      </c>
      <c r="AA52" s="119">
        <v>0</v>
      </c>
      <c r="AB52" s="119">
        <v>0</v>
      </c>
      <c r="AC52" s="119">
        <v>0</v>
      </c>
      <c r="AD52" s="119">
        <v>0</v>
      </c>
      <c r="AE52" s="119">
        <v>0</v>
      </c>
      <c r="AF52" s="119">
        <v>0</v>
      </c>
      <c r="AG52" s="119">
        <v>0</v>
      </c>
      <c r="AH52" s="119">
        <v>0</v>
      </c>
      <c r="AI52" s="119">
        <v>0</v>
      </c>
      <c r="AJ52" s="119">
        <v>0</v>
      </c>
      <c r="AK52" s="119">
        <v>0</v>
      </c>
      <c r="AL52" s="119">
        <v>0</v>
      </c>
      <c r="AM52" s="119">
        <v>0</v>
      </c>
      <c r="AN52" s="119">
        <v>0</v>
      </c>
      <c r="AO52" s="120">
        <v>0</v>
      </c>
      <c r="AP52" s="120">
        <v>0</v>
      </c>
      <c r="AQ52" s="120">
        <v>0</v>
      </c>
      <c r="AS52" s="119"/>
      <c r="AT52" s="119"/>
    </row>
    <row r="53" spans="2:46" ht="20.100000000000001" customHeight="1" x14ac:dyDescent="0.25">
      <c r="B53" s="196" t="s">
        <v>17</v>
      </c>
      <c r="C53" s="120">
        <v>12</v>
      </c>
      <c r="D53" s="120">
        <v>5</v>
      </c>
      <c r="E53" s="120">
        <v>14</v>
      </c>
      <c r="F53" s="120">
        <v>7</v>
      </c>
      <c r="G53" s="120">
        <v>15</v>
      </c>
      <c r="H53" s="120">
        <v>8</v>
      </c>
      <c r="I53" s="120">
        <v>18</v>
      </c>
      <c r="J53" s="120">
        <v>10</v>
      </c>
      <c r="K53" s="120">
        <v>17</v>
      </c>
      <c r="L53" s="120">
        <v>22</v>
      </c>
      <c r="M53" s="120">
        <v>24</v>
      </c>
      <c r="N53" s="120">
        <v>17</v>
      </c>
      <c r="O53" s="120">
        <v>23</v>
      </c>
      <c r="P53" s="120">
        <v>12</v>
      </c>
      <c r="Q53" s="120">
        <v>32</v>
      </c>
      <c r="R53" s="120">
        <v>21</v>
      </c>
      <c r="S53" s="120">
        <v>26</v>
      </c>
      <c r="T53" s="120">
        <v>23</v>
      </c>
      <c r="U53" s="120">
        <v>35</v>
      </c>
      <c r="V53" s="120">
        <v>26</v>
      </c>
      <c r="W53" s="120">
        <v>36</v>
      </c>
      <c r="X53" s="120">
        <v>21</v>
      </c>
      <c r="Y53" s="120">
        <v>54</v>
      </c>
      <c r="Z53" s="120">
        <v>51</v>
      </c>
      <c r="AA53" s="120">
        <v>68</v>
      </c>
      <c r="AB53" s="120">
        <v>37</v>
      </c>
      <c r="AC53" s="120">
        <v>54</v>
      </c>
      <c r="AD53" s="120">
        <v>49</v>
      </c>
      <c r="AE53" s="120">
        <v>53</v>
      </c>
      <c r="AF53" s="120">
        <v>39</v>
      </c>
      <c r="AG53" s="120">
        <v>81</v>
      </c>
      <c r="AH53" s="120">
        <v>35</v>
      </c>
      <c r="AI53" s="120">
        <v>64</v>
      </c>
      <c r="AJ53" s="120">
        <v>41</v>
      </c>
      <c r="AK53" s="120">
        <v>66</v>
      </c>
      <c r="AL53" s="120">
        <v>46</v>
      </c>
      <c r="AM53" s="120">
        <v>15</v>
      </c>
      <c r="AN53" s="120">
        <v>10</v>
      </c>
      <c r="AO53" s="120">
        <v>707</v>
      </c>
      <c r="AP53" s="120">
        <v>480</v>
      </c>
      <c r="AQ53" s="120">
        <v>1187</v>
      </c>
      <c r="AS53" s="120"/>
      <c r="AT53" s="120"/>
    </row>
    <row r="54" spans="2:46" ht="20.100000000000001" customHeight="1" x14ac:dyDescent="0.25">
      <c r="B54" s="196" t="s">
        <v>18</v>
      </c>
      <c r="C54" s="120">
        <v>11</v>
      </c>
      <c r="D54" s="120">
        <v>13</v>
      </c>
      <c r="E54" s="120">
        <v>16</v>
      </c>
      <c r="F54" s="120">
        <v>12</v>
      </c>
      <c r="G54" s="120">
        <v>13</v>
      </c>
      <c r="H54" s="120">
        <v>16</v>
      </c>
      <c r="I54" s="120">
        <v>23</v>
      </c>
      <c r="J54" s="120">
        <v>14</v>
      </c>
      <c r="K54" s="120">
        <v>21</v>
      </c>
      <c r="L54" s="120">
        <v>12</v>
      </c>
      <c r="M54" s="120">
        <v>33</v>
      </c>
      <c r="N54" s="120">
        <v>13</v>
      </c>
      <c r="O54" s="120">
        <v>35</v>
      </c>
      <c r="P54" s="120">
        <v>22</v>
      </c>
      <c r="Q54" s="120">
        <v>64</v>
      </c>
      <c r="R54" s="120">
        <v>19</v>
      </c>
      <c r="S54" s="120">
        <v>69</v>
      </c>
      <c r="T54" s="120">
        <v>25</v>
      </c>
      <c r="U54" s="120">
        <v>79</v>
      </c>
      <c r="V54" s="120">
        <v>46</v>
      </c>
      <c r="W54" s="120">
        <v>77</v>
      </c>
      <c r="X54" s="120">
        <v>52</v>
      </c>
      <c r="Y54" s="120">
        <v>148</v>
      </c>
      <c r="Z54" s="120">
        <v>65</v>
      </c>
      <c r="AA54" s="120">
        <v>149</v>
      </c>
      <c r="AB54" s="120">
        <v>77</v>
      </c>
      <c r="AC54" s="120">
        <v>167</v>
      </c>
      <c r="AD54" s="120">
        <v>80</v>
      </c>
      <c r="AE54" s="120">
        <v>118</v>
      </c>
      <c r="AF54" s="120">
        <v>77</v>
      </c>
      <c r="AG54" s="120">
        <v>142</v>
      </c>
      <c r="AH54" s="120">
        <v>69</v>
      </c>
      <c r="AI54" s="120">
        <v>116</v>
      </c>
      <c r="AJ54" s="120">
        <v>61</v>
      </c>
      <c r="AK54" s="120">
        <v>117</v>
      </c>
      <c r="AL54" s="120">
        <v>64</v>
      </c>
      <c r="AM54" s="120">
        <v>32</v>
      </c>
      <c r="AN54" s="120">
        <v>20</v>
      </c>
      <c r="AO54" s="120">
        <v>1430</v>
      </c>
      <c r="AP54" s="120">
        <v>757</v>
      </c>
      <c r="AQ54" s="120">
        <v>2187</v>
      </c>
      <c r="AS54" s="120"/>
      <c r="AT54" s="120"/>
    </row>
    <row r="55" spans="2:46" ht="20.100000000000001" customHeight="1" x14ac:dyDescent="0.25">
      <c r="B55" s="196" t="s">
        <v>126</v>
      </c>
      <c r="C55" s="120">
        <v>0</v>
      </c>
      <c r="D55" s="120">
        <v>0</v>
      </c>
      <c r="E55" s="120">
        <v>0</v>
      </c>
      <c r="F55" s="120">
        <v>0</v>
      </c>
      <c r="G55" s="120">
        <v>0</v>
      </c>
      <c r="H55" s="120">
        <v>1</v>
      </c>
      <c r="I55" s="120">
        <v>1</v>
      </c>
      <c r="J55" s="120">
        <v>0</v>
      </c>
      <c r="K55" s="120">
        <v>0</v>
      </c>
      <c r="L55" s="120">
        <v>2</v>
      </c>
      <c r="M55" s="120">
        <v>0</v>
      </c>
      <c r="N55" s="120">
        <v>0</v>
      </c>
      <c r="O55" s="120">
        <v>0</v>
      </c>
      <c r="P55" s="120">
        <v>0</v>
      </c>
      <c r="Q55" s="120">
        <v>0</v>
      </c>
      <c r="R55" s="120">
        <v>0</v>
      </c>
      <c r="S55" s="120">
        <v>0</v>
      </c>
      <c r="T55" s="120">
        <v>0</v>
      </c>
      <c r="U55" s="120">
        <v>0</v>
      </c>
      <c r="V55" s="120">
        <v>0</v>
      </c>
      <c r="W55" s="120">
        <v>0</v>
      </c>
      <c r="X55" s="120">
        <v>0</v>
      </c>
      <c r="Y55" s="120">
        <v>0</v>
      </c>
      <c r="Z55" s="120">
        <v>0</v>
      </c>
      <c r="AA55" s="120">
        <v>0</v>
      </c>
      <c r="AB55" s="120">
        <v>0</v>
      </c>
      <c r="AC55" s="120">
        <v>0</v>
      </c>
      <c r="AD55" s="120">
        <v>0</v>
      </c>
      <c r="AE55" s="120">
        <v>0</v>
      </c>
      <c r="AF55" s="120">
        <v>0</v>
      </c>
      <c r="AG55" s="120">
        <v>0</v>
      </c>
      <c r="AH55" s="120">
        <v>0</v>
      </c>
      <c r="AI55" s="120">
        <v>0</v>
      </c>
      <c r="AJ55" s="120">
        <v>0</v>
      </c>
      <c r="AK55" s="120">
        <v>0</v>
      </c>
      <c r="AL55" s="120">
        <v>0</v>
      </c>
      <c r="AM55" s="120">
        <v>0</v>
      </c>
      <c r="AN55" s="120">
        <v>0</v>
      </c>
      <c r="AO55" s="120">
        <v>1</v>
      </c>
      <c r="AP55" s="120">
        <v>3</v>
      </c>
      <c r="AQ55" s="120">
        <v>4</v>
      </c>
      <c r="AS55" s="120"/>
      <c r="AT55" s="120"/>
    </row>
    <row r="56" spans="2:46" s="154" customFormat="1" ht="30" customHeight="1" thickBot="1" x14ac:dyDescent="0.3">
      <c r="B56" s="209" t="s">
        <v>11</v>
      </c>
      <c r="C56" s="212">
        <v>23</v>
      </c>
      <c r="D56" s="213">
        <v>18</v>
      </c>
      <c r="E56" s="212">
        <v>30</v>
      </c>
      <c r="F56" s="213">
        <v>19</v>
      </c>
      <c r="G56" s="212">
        <v>28</v>
      </c>
      <c r="H56" s="213">
        <v>25</v>
      </c>
      <c r="I56" s="212">
        <v>42</v>
      </c>
      <c r="J56" s="213">
        <v>24</v>
      </c>
      <c r="K56" s="212">
        <v>38</v>
      </c>
      <c r="L56" s="213">
        <v>36</v>
      </c>
      <c r="M56" s="212">
        <v>57</v>
      </c>
      <c r="N56" s="213">
        <v>30</v>
      </c>
      <c r="O56" s="212">
        <v>58</v>
      </c>
      <c r="P56" s="213">
        <v>34</v>
      </c>
      <c r="Q56" s="212">
        <v>96</v>
      </c>
      <c r="R56" s="213">
        <v>40</v>
      </c>
      <c r="S56" s="212">
        <v>95</v>
      </c>
      <c r="T56" s="213">
        <v>48</v>
      </c>
      <c r="U56" s="212">
        <v>114</v>
      </c>
      <c r="V56" s="213">
        <v>72</v>
      </c>
      <c r="W56" s="212">
        <v>113</v>
      </c>
      <c r="X56" s="213">
        <v>73</v>
      </c>
      <c r="Y56" s="212">
        <v>202</v>
      </c>
      <c r="Z56" s="213">
        <v>116</v>
      </c>
      <c r="AA56" s="212">
        <v>217</v>
      </c>
      <c r="AB56" s="213">
        <v>114</v>
      </c>
      <c r="AC56" s="212">
        <v>221</v>
      </c>
      <c r="AD56" s="213">
        <v>129</v>
      </c>
      <c r="AE56" s="212">
        <v>171</v>
      </c>
      <c r="AF56" s="213">
        <v>116</v>
      </c>
      <c r="AG56" s="212">
        <v>223</v>
      </c>
      <c r="AH56" s="213">
        <v>104</v>
      </c>
      <c r="AI56" s="212">
        <v>180</v>
      </c>
      <c r="AJ56" s="213">
        <v>102</v>
      </c>
      <c r="AK56" s="212">
        <v>183</v>
      </c>
      <c r="AL56" s="213">
        <v>110</v>
      </c>
      <c r="AM56" s="212">
        <v>47</v>
      </c>
      <c r="AN56" s="213">
        <v>30</v>
      </c>
      <c r="AO56" s="212">
        <v>2138</v>
      </c>
      <c r="AP56" s="213">
        <v>1240</v>
      </c>
      <c r="AQ56" s="212">
        <v>3378</v>
      </c>
      <c r="AS56" s="214"/>
      <c r="AT56" s="214"/>
    </row>
    <row r="57" spans="2:46" ht="15" customHeight="1" x14ac:dyDescent="0.25"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</row>
    <row r="58" spans="2:46" x14ac:dyDescent="0.25">
      <c r="B58" s="129" t="s">
        <v>193</v>
      </c>
    </row>
    <row r="59" spans="2:46" x14ac:dyDescent="0.25">
      <c r="B59" s="215"/>
      <c r="C59" s="216"/>
    </row>
  </sheetData>
  <mergeCells count="21">
    <mergeCell ref="AM10:AN10"/>
    <mergeCell ref="AO10:AQ10"/>
    <mergeCell ref="AA10:AB10"/>
    <mergeCell ref="AC10:AD10"/>
    <mergeCell ref="AE10:AF10"/>
    <mergeCell ref="AG10:AH10"/>
    <mergeCell ref="AI10:AJ10"/>
    <mergeCell ref="AK10:AL10"/>
    <mergeCell ref="Y10:Z10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</mergeCells>
  <hyperlinks>
    <hyperlink ref="AP5" location="Índice!Área_de_impresión" display="índice" xr:uid="{78873291-4EC0-4850-96CB-F6908AC070BB}"/>
  </hyperlinks>
  <pageMargins left="0.19685039370078741" right="0" top="0.39370078740157483" bottom="0" header="0" footer="0"/>
  <pageSetup paperSize="9" scale="3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IN65"/>
  <sheetViews>
    <sheetView showGridLines="0" zoomScale="80" zoomScaleNormal="80" zoomScalePageLayoutView="60" workbookViewId="0"/>
  </sheetViews>
  <sheetFormatPr baseColWidth="10" defaultColWidth="11.42578125" defaultRowHeight="14.25" x14ac:dyDescent="0.25"/>
  <cols>
    <col min="1" max="1" width="2" style="147" customWidth="1"/>
    <col min="2" max="2" width="22.5703125" style="147" customWidth="1"/>
    <col min="3" max="18" width="7.7109375" style="147" customWidth="1"/>
    <col min="19" max="21" width="7.7109375" style="149" customWidth="1"/>
    <col min="22" max="22" width="2.140625" style="147" customWidth="1"/>
    <col min="23" max="16384" width="11.42578125" style="147"/>
  </cols>
  <sheetData>
    <row r="1" spans="1:21" s="111" customFormat="1" ht="14.25" customHeight="1" x14ac:dyDescent="0.25">
      <c r="G1" s="113"/>
      <c r="H1" s="128"/>
      <c r="S1" s="141"/>
      <c r="T1" s="141"/>
      <c r="U1" s="141"/>
    </row>
    <row r="2" spans="1:21" s="74" customFormat="1" ht="32.25" customHeight="1" x14ac:dyDescent="0.45">
      <c r="B2" s="75" t="s">
        <v>123</v>
      </c>
      <c r="S2" s="106"/>
      <c r="T2" s="106"/>
      <c r="U2" s="106"/>
    </row>
    <row r="3" spans="1:21" s="74" customFormat="1" ht="28.5" customHeight="1" x14ac:dyDescent="0.3">
      <c r="B3" s="103" t="s">
        <v>192</v>
      </c>
      <c r="S3" s="106"/>
      <c r="T3" s="106"/>
      <c r="U3" s="106"/>
    </row>
    <row r="4" spans="1:21" s="111" customFormat="1" ht="15" customHeight="1" x14ac:dyDescent="0.25">
      <c r="G4" s="113"/>
      <c r="H4" s="142"/>
      <c r="S4" s="143" t="s">
        <v>103</v>
      </c>
      <c r="U4" s="141"/>
    </row>
    <row r="5" spans="1:21" s="111" customFormat="1" ht="15" customHeight="1" x14ac:dyDescent="0.25">
      <c r="B5" s="106" t="s">
        <v>183</v>
      </c>
      <c r="P5" s="107"/>
      <c r="S5" s="141"/>
      <c r="T5" s="141"/>
      <c r="U5" s="141"/>
    </row>
    <row r="6" spans="1:21" s="111" customFormat="1" ht="17.2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74"/>
      <c r="K6" s="144"/>
      <c r="S6" s="141"/>
      <c r="T6" s="141"/>
      <c r="U6" s="141"/>
    </row>
    <row r="7" spans="1:21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45"/>
      <c r="T7" s="145"/>
      <c r="U7" s="145"/>
    </row>
    <row r="8" spans="1:21" s="87" customFormat="1" ht="24.6" customHeight="1" x14ac:dyDescent="0.25">
      <c r="A8" s="147"/>
      <c r="B8" s="207" t="s">
        <v>109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9"/>
      <c r="T8" s="153"/>
      <c r="U8" s="153"/>
    </row>
    <row r="9" spans="1:21" ht="12" customHeight="1" thickBot="1" x14ac:dyDescent="0.3">
      <c r="B9" s="217"/>
    </row>
    <row r="10" spans="1:21" s="154" customFormat="1" ht="24" customHeight="1" x14ac:dyDescent="0.25">
      <c r="B10" s="218"/>
      <c r="C10" s="358" t="s">
        <v>16</v>
      </c>
      <c r="D10" s="358"/>
      <c r="E10" s="358" t="s">
        <v>19</v>
      </c>
      <c r="F10" s="358"/>
      <c r="G10" s="358" t="s">
        <v>20</v>
      </c>
      <c r="H10" s="358"/>
      <c r="I10" s="358" t="s">
        <v>21</v>
      </c>
      <c r="J10" s="358"/>
      <c r="K10" s="358" t="s">
        <v>22</v>
      </c>
      <c r="L10" s="358"/>
      <c r="M10" s="358" t="s">
        <v>23</v>
      </c>
      <c r="N10" s="358"/>
      <c r="O10" s="358" t="s">
        <v>24</v>
      </c>
      <c r="P10" s="358"/>
      <c r="Q10" s="358" t="s">
        <v>25</v>
      </c>
      <c r="R10" s="358"/>
      <c r="S10" s="358" t="s">
        <v>26</v>
      </c>
      <c r="T10" s="358"/>
      <c r="U10" s="358"/>
    </row>
    <row r="11" spans="1:21" s="286" customFormat="1" ht="18.600000000000001" customHeight="1" thickBot="1" x14ac:dyDescent="0.3">
      <c r="B11" s="287"/>
      <c r="C11" s="334" t="s">
        <v>14</v>
      </c>
      <c r="D11" s="335" t="s">
        <v>15</v>
      </c>
      <c r="E11" s="334" t="s">
        <v>14</v>
      </c>
      <c r="F11" s="335" t="s">
        <v>15</v>
      </c>
      <c r="G11" s="334" t="s">
        <v>14</v>
      </c>
      <c r="H11" s="335" t="s">
        <v>15</v>
      </c>
      <c r="I11" s="334" t="s">
        <v>14</v>
      </c>
      <c r="J11" s="335" t="s">
        <v>15</v>
      </c>
      <c r="K11" s="334" t="s">
        <v>14</v>
      </c>
      <c r="L11" s="335" t="s">
        <v>15</v>
      </c>
      <c r="M11" s="334" t="s">
        <v>14</v>
      </c>
      <c r="N11" s="335" t="s">
        <v>15</v>
      </c>
      <c r="O11" s="334" t="s">
        <v>14</v>
      </c>
      <c r="P11" s="335" t="s">
        <v>15</v>
      </c>
      <c r="Q11" s="334" t="s">
        <v>14</v>
      </c>
      <c r="R11" s="335" t="s">
        <v>15</v>
      </c>
      <c r="S11" s="336" t="s">
        <v>14</v>
      </c>
      <c r="T11" s="334" t="s">
        <v>15</v>
      </c>
      <c r="U11" s="337" t="s">
        <v>11</v>
      </c>
    </row>
    <row r="12" spans="1:21" ht="20.25" customHeight="1" x14ac:dyDescent="0.25">
      <c r="B12" s="219" t="s">
        <v>232</v>
      </c>
      <c r="C12" s="220">
        <v>0</v>
      </c>
      <c r="D12" s="220">
        <v>0</v>
      </c>
      <c r="E12" s="220">
        <v>0</v>
      </c>
      <c r="F12" s="220">
        <v>0</v>
      </c>
      <c r="G12" s="220">
        <v>0</v>
      </c>
      <c r="H12" s="220">
        <v>0</v>
      </c>
      <c r="I12" s="220">
        <v>0</v>
      </c>
      <c r="J12" s="220">
        <v>0</v>
      </c>
      <c r="K12" s="220">
        <v>0</v>
      </c>
      <c r="L12" s="220">
        <v>0</v>
      </c>
      <c r="M12" s="220">
        <v>0</v>
      </c>
      <c r="N12" s="220">
        <v>0</v>
      </c>
      <c r="O12" s="220">
        <v>0</v>
      </c>
      <c r="P12" s="220">
        <v>0</v>
      </c>
      <c r="Q12" s="220">
        <v>0</v>
      </c>
      <c r="R12" s="220">
        <v>1</v>
      </c>
      <c r="S12" s="220">
        <v>0</v>
      </c>
      <c r="T12" s="147">
        <v>1</v>
      </c>
      <c r="U12" s="149">
        <v>1</v>
      </c>
    </row>
    <row r="13" spans="1:21" ht="20.25" customHeight="1" x14ac:dyDescent="0.25">
      <c r="B13" s="219" t="s">
        <v>129</v>
      </c>
      <c r="C13" s="220">
        <v>1</v>
      </c>
      <c r="D13" s="220">
        <v>0</v>
      </c>
      <c r="E13" s="220">
        <v>0</v>
      </c>
      <c r="F13" s="220">
        <v>0</v>
      </c>
      <c r="G13" s="220">
        <v>0</v>
      </c>
      <c r="H13" s="220">
        <v>0</v>
      </c>
      <c r="I13" s="220">
        <v>0</v>
      </c>
      <c r="J13" s="220">
        <v>0</v>
      </c>
      <c r="K13" s="220">
        <v>0</v>
      </c>
      <c r="L13" s="220">
        <v>0</v>
      </c>
      <c r="M13" s="220">
        <v>0</v>
      </c>
      <c r="N13" s="220">
        <v>0</v>
      </c>
      <c r="O13" s="220">
        <v>1</v>
      </c>
      <c r="P13" s="220">
        <v>0</v>
      </c>
      <c r="Q13" s="220">
        <v>0</v>
      </c>
      <c r="R13" s="220">
        <v>0</v>
      </c>
      <c r="S13" s="220">
        <v>2</v>
      </c>
      <c r="T13" s="220">
        <v>0</v>
      </c>
      <c r="U13" s="221">
        <v>2</v>
      </c>
    </row>
    <row r="14" spans="1:21" ht="20.25" customHeight="1" x14ac:dyDescent="0.25">
      <c r="B14" s="219" t="s">
        <v>167</v>
      </c>
      <c r="C14" s="220">
        <v>0</v>
      </c>
      <c r="D14" s="220">
        <v>0</v>
      </c>
      <c r="E14" s="220">
        <v>0</v>
      </c>
      <c r="F14" s="220">
        <v>0</v>
      </c>
      <c r="G14" s="220">
        <v>0</v>
      </c>
      <c r="H14" s="220">
        <v>0</v>
      </c>
      <c r="I14" s="220">
        <v>0</v>
      </c>
      <c r="J14" s="220">
        <v>0</v>
      </c>
      <c r="K14" s="220">
        <v>0</v>
      </c>
      <c r="L14" s="220">
        <v>0</v>
      </c>
      <c r="M14" s="220">
        <v>0</v>
      </c>
      <c r="N14" s="220">
        <v>0</v>
      </c>
      <c r="O14" s="220">
        <v>1</v>
      </c>
      <c r="P14" s="220">
        <v>0</v>
      </c>
      <c r="Q14" s="220">
        <v>0</v>
      </c>
      <c r="R14" s="220">
        <v>0</v>
      </c>
      <c r="S14" s="220">
        <v>1</v>
      </c>
      <c r="T14" s="220">
        <v>0</v>
      </c>
      <c r="U14" s="221">
        <v>1</v>
      </c>
    </row>
    <row r="15" spans="1:21" ht="20.25" customHeight="1" x14ac:dyDescent="0.25">
      <c r="B15" s="219" t="s">
        <v>130</v>
      </c>
      <c r="C15" s="220">
        <v>0</v>
      </c>
      <c r="D15" s="220">
        <v>0</v>
      </c>
      <c r="E15" s="220">
        <v>2</v>
      </c>
      <c r="F15" s="220">
        <v>1</v>
      </c>
      <c r="G15" s="220">
        <v>2</v>
      </c>
      <c r="H15" s="220">
        <v>0</v>
      </c>
      <c r="I15" s="220">
        <v>0</v>
      </c>
      <c r="J15" s="220">
        <v>1</v>
      </c>
      <c r="K15" s="220">
        <v>0</v>
      </c>
      <c r="L15" s="220">
        <v>0</v>
      </c>
      <c r="M15" s="220">
        <v>0</v>
      </c>
      <c r="N15" s="220">
        <v>0</v>
      </c>
      <c r="O15" s="220">
        <v>0</v>
      </c>
      <c r="P15" s="220">
        <v>0</v>
      </c>
      <c r="Q15" s="220">
        <v>0</v>
      </c>
      <c r="R15" s="220">
        <v>0</v>
      </c>
      <c r="S15" s="220">
        <v>4</v>
      </c>
      <c r="T15" s="220">
        <v>2</v>
      </c>
      <c r="U15" s="221">
        <v>6</v>
      </c>
    </row>
    <row r="16" spans="1:21" ht="20.25" customHeight="1" x14ac:dyDescent="0.25">
      <c r="B16" s="338" t="s">
        <v>131</v>
      </c>
      <c r="C16" s="339">
        <v>0</v>
      </c>
      <c r="D16" s="339">
        <v>0</v>
      </c>
      <c r="E16" s="339">
        <v>0</v>
      </c>
      <c r="F16" s="339">
        <v>0</v>
      </c>
      <c r="G16" s="339">
        <v>0</v>
      </c>
      <c r="H16" s="339">
        <v>0</v>
      </c>
      <c r="I16" s="339">
        <v>0</v>
      </c>
      <c r="J16" s="339">
        <v>1</v>
      </c>
      <c r="K16" s="339">
        <v>0</v>
      </c>
      <c r="L16" s="339">
        <v>0</v>
      </c>
      <c r="M16" s="339">
        <v>0</v>
      </c>
      <c r="N16" s="339">
        <v>0</v>
      </c>
      <c r="O16" s="339">
        <v>2</v>
      </c>
      <c r="P16" s="339">
        <v>2</v>
      </c>
      <c r="Q16" s="339">
        <v>0</v>
      </c>
      <c r="R16" s="339">
        <v>0</v>
      </c>
      <c r="S16" s="339">
        <v>2</v>
      </c>
      <c r="T16" s="339">
        <v>3</v>
      </c>
      <c r="U16" s="340">
        <v>5</v>
      </c>
    </row>
    <row r="17" spans="2:21" ht="20.25" customHeight="1" x14ac:dyDescent="0.25">
      <c r="B17" s="219" t="s">
        <v>132</v>
      </c>
      <c r="C17" s="220">
        <v>1</v>
      </c>
      <c r="D17" s="220">
        <v>0</v>
      </c>
      <c r="E17" s="220">
        <v>0</v>
      </c>
      <c r="F17" s="220">
        <v>0</v>
      </c>
      <c r="G17" s="220">
        <v>0</v>
      </c>
      <c r="H17" s="220">
        <v>0</v>
      </c>
      <c r="I17" s="220">
        <v>0</v>
      </c>
      <c r="J17" s="220">
        <v>0</v>
      </c>
      <c r="K17" s="220">
        <v>0</v>
      </c>
      <c r="L17" s="220">
        <v>0</v>
      </c>
      <c r="M17" s="220">
        <v>0</v>
      </c>
      <c r="N17" s="220">
        <v>0</v>
      </c>
      <c r="O17" s="220">
        <v>0</v>
      </c>
      <c r="P17" s="220">
        <v>0</v>
      </c>
      <c r="Q17" s="220">
        <v>0</v>
      </c>
      <c r="R17" s="220">
        <v>0</v>
      </c>
      <c r="S17" s="220">
        <v>1</v>
      </c>
      <c r="T17" s="220">
        <v>0</v>
      </c>
      <c r="U17" s="221">
        <v>1</v>
      </c>
    </row>
    <row r="18" spans="2:21" ht="20.25" customHeight="1" x14ac:dyDescent="0.25">
      <c r="B18" s="219" t="s">
        <v>133</v>
      </c>
      <c r="C18" s="220">
        <v>0</v>
      </c>
      <c r="D18" s="220">
        <v>0</v>
      </c>
      <c r="E18" s="220">
        <v>0</v>
      </c>
      <c r="F18" s="220">
        <v>0</v>
      </c>
      <c r="G18" s="220">
        <v>0</v>
      </c>
      <c r="H18" s="220">
        <v>0</v>
      </c>
      <c r="I18" s="220">
        <v>0</v>
      </c>
      <c r="J18" s="220">
        <v>0</v>
      </c>
      <c r="K18" s="220">
        <v>0</v>
      </c>
      <c r="L18" s="220">
        <v>0</v>
      </c>
      <c r="M18" s="220">
        <v>0</v>
      </c>
      <c r="N18" s="220">
        <v>0</v>
      </c>
      <c r="O18" s="220">
        <v>0</v>
      </c>
      <c r="P18" s="220">
        <v>1</v>
      </c>
      <c r="Q18" s="220">
        <v>0</v>
      </c>
      <c r="R18" s="220">
        <v>0</v>
      </c>
      <c r="S18" s="220">
        <v>0</v>
      </c>
      <c r="T18" s="220">
        <v>1</v>
      </c>
      <c r="U18" s="221">
        <v>1</v>
      </c>
    </row>
    <row r="19" spans="2:21" ht="20.25" customHeight="1" x14ac:dyDescent="0.25">
      <c r="B19" s="219" t="s">
        <v>134</v>
      </c>
      <c r="C19" s="220">
        <v>0</v>
      </c>
      <c r="D19" s="220">
        <v>0</v>
      </c>
      <c r="E19" s="220">
        <v>0</v>
      </c>
      <c r="F19" s="220">
        <v>0</v>
      </c>
      <c r="G19" s="220">
        <v>0</v>
      </c>
      <c r="H19" s="220">
        <v>0</v>
      </c>
      <c r="I19" s="220">
        <v>0</v>
      </c>
      <c r="J19" s="220">
        <v>0</v>
      </c>
      <c r="K19" s="220">
        <v>0</v>
      </c>
      <c r="L19" s="220">
        <v>0</v>
      </c>
      <c r="M19" s="220">
        <v>0</v>
      </c>
      <c r="N19" s="220">
        <v>0</v>
      </c>
      <c r="O19" s="220">
        <v>1</v>
      </c>
      <c r="P19" s="220">
        <v>1</v>
      </c>
      <c r="Q19" s="220">
        <v>0</v>
      </c>
      <c r="R19" s="220">
        <v>0</v>
      </c>
      <c r="S19" s="220">
        <v>1</v>
      </c>
      <c r="T19" s="220">
        <v>1</v>
      </c>
      <c r="U19" s="221">
        <v>2</v>
      </c>
    </row>
    <row r="20" spans="2:21" ht="20.25" customHeight="1" x14ac:dyDescent="0.25">
      <c r="B20" s="219" t="s">
        <v>135</v>
      </c>
      <c r="C20" s="220">
        <v>1</v>
      </c>
      <c r="D20" s="220">
        <v>0</v>
      </c>
      <c r="E20" s="220">
        <v>1</v>
      </c>
      <c r="F20" s="220">
        <v>0</v>
      </c>
      <c r="G20" s="220">
        <v>0</v>
      </c>
      <c r="H20" s="220">
        <v>0</v>
      </c>
      <c r="I20" s="220">
        <v>0</v>
      </c>
      <c r="J20" s="220">
        <v>0</v>
      </c>
      <c r="K20" s="220">
        <v>0</v>
      </c>
      <c r="L20" s="220">
        <v>0</v>
      </c>
      <c r="M20" s="220">
        <v>0</v>
      </c>
      <c r="N20" s="220">
        <v>0</v>
      </c>
      <c r="O20" s="220">
        <v>0</v>
      </c>
      <c r="P20" s="220">
        <v>0</v>
      </c>
      <c r="Q20" s="220">
        <v>1</v>
      </c>
      <c r="R20" s="220">
        <v>0</v>
      </c>
      <c r="S20" s="220">
        <v>3</v>
      </c>
      <c r="T20" s="220">
        <v>0</v>
      </c>
      <c r="U20" s="221">
        <v>3</v>
      </c>
    </row>
    <row r="21" spans="2:21" ht="20.25" customHeight="1" x14ac:dyDescent="0.25">
      <c r="B21" s="338" t="s">
        <v>136</v>
      </c>
      <c r="C21" s="339">
        <v>0</v>
      </c>
      <c r="D21" s="339">
        <v>0</v>
      </c>
      <c r="E21" s="339"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1</v>
      </c>
      <c r="K21" s="339">
        <v>0</v>
      </c>
      <c r="L21" s="339">
        <v>0</v>
      </c>
      <c r="M21" s="339">
        <v>0</v>
      </c>
      <c r="N21" s="339">
        <v>1</v>
      </c>
      <c r="O21" s="339">
        <v>1</v>
      </c>
      <c r="P21" s="339">
        <v>0</v>
      </c>
      <c r="Q21" s="339">
        <v>0</v>
      </c>
      <c r="R21" s="339">
        <v>0</v>
      </c>
      <c r="S21" s="339">
        <v>1</v>
      </c>
      <c r="T21" s="339">
        <v>2</v>
      </c>
      <c r="U21" s="340">
        <v>3</v>
      </c>
    </row>
    <row r="22" spans="2:21" ht="20.25" customHeight="1" x14ac:dyDescent="0.25">
      <c r="B22" s="219" t="s">
        <v>137</v>
      </c>
      <c r="C22" s="220">
        <v>0</v>
      </c>
      <c r="D22" s="220">
        <v>0</v>
      </c>
      <c r="E22" s="220">
        <v>0</v>
      </c>
      <c r="F22" s="220">
        <v>0</v>
      </c>
      <c r="G22" s="220">
        <v>0</v>
      </c>
      <c r="H22" s="220">
        <v>0</v>
      </c>
      <c r="I22" s="220">
        <v>1</v>
      </c>
      <c r="J22" s="220">
        <v>0</v>
      </c>
      <c r="K22" s="220">
        <v>0</v>
      </c>
      <c r="L22" s="220">
        <v>0</v>
      </c>
      <c r="M22" s="220">
        <v>0</v>
      </c>
      <c r="N22" s="220">
        <v>0</v>
      </c>
      <c r="O22" s="220">
        <v>0</v>
      </c>
      <c r="P22" s="220">
        <v>0</v>
      </c>
      <c r="Q22" s="220">
        <v>0</v>
      </c>
      <c r="R22" s="220">
        <v>0</v>
      </c>
      <c r="S22" s="220">
        <v>1</v>
      </c>
      <c r="T22" s="220">
        <v>0</v>
      </c>
      <c r="U22" s="221">
        <v>1</v>
      </c>
    </row>
    <row r="23" spans="2:21" ht="20.25" customHeight="1" x14ac:dyDescent="0.25">
      <c r="B23" s="219" t="s">
        <v>138</v>
      </c>
      <c r="C23" s="220">
        <v>0</v>
      </c>
      <c r="D23" s="220">
        <v>0</v>
      </c>
      <c r="E23" s="220">
        <v>0</v>
      </c>
      <c r="F23" s="220">
        <v>0</v>
      </c>
      <c r="G23" s="220">
        <v>0</v>
      </c>
      <c r="H23" s="220">
        <v>0</v>
      </c>
      <c r="I23" s="220">
        <v>0</v>
      </c>
      <c r="J23" s="220">
        <v>1</v>
      </c>
      <c r="K23" s="220">
        <v>0</v>
      </c>
      <c r="L23" s="220">
        <v>0</v>
      </c>
      <c r="M23" s="220">
        <v>0</v>
      </c>
      <c r="N23" s="220">
        <v>0</v>
      </c>
      <c r="O23" s="220">
        <v>1</v>
      </c>
      <c r="P23" s="220">
        <v>0</v>
      </c>
      <c r="Q23" s="220">
        <v>3</v>
      </c>
      <c r="R23" s="220">
        <v>0</v>
      </c>
      <c r="S23" s="220">
        <v>4</v>
      </c>
      <c r="T23" s="220">
        <v>1</v>
      </c>
      <c r="U23" s="221">
        <v>5</v>
      </c>
    </row>
    <row r="24" spans="2:21" ht="20.25" customHeight="1" x14ac:dyDescent="0.25">
      <c r="B24" s="219" t="s">
        <v>139</v>
      </c>
      <c r="C24" s="220">
        <v>1</v>
      </c>
      <c r="D24" s="220">
        <v>0</v>
      </c>
      <c r="E24" s="220">
        <v>1</v>
      </c>
      <c r="F24" s="220">
        <v>0</v>
      </c>
      <c r="G24" s="220">
        <v>0</v>
      </c>
      <c r="H24" s="220">
        <v>0</v>
      </c>
      <c r="I24" s="220">
        <v>2</v>
      </c>
      <c r="J24" s="220">
        <v>1</v>
      </c>
      <c r="K24" s="220">
        <v>0</v>
      </c>
      <c r="L24" s="220">
        <v>0</v>
      </c>
      <c r="M24" s="220">
        <v>0</v>
      </c>
      <c r="N24" s="220">
        <v>0</v>
      </c>
      <c r="O24" s="220">
        <v>0</v>
      </c>
      <c r="P24" s="220">
        <v>1</v>
      </c>
      <c r="Q24" s="220">
        <v>1</v>
      </c>
      <c r="R24" s="220">
        <v>1</v>
      </c>
      <c r="S24" s="220">
        <v>5</v>
      </c>
      <c r="T24" s="220">
        <v>3</v>
      </c>
      <c r="U24" s="221">
        <v>8</v>
      </c>
    </row>
    <row r="25" spans="2:21" ht="20.25" customHeight="1" x14ac:dyDescent="0.25">
      <c r="B25" s="219" t="s">
        <v>233</v>
      </c>
      <c r="C25" s="220">
        <v>0</v>
      </c>
      <c r="D25" s="220">
        <v>0</v>
      </c>
      <c r="E25" s="220">
        <v>0</v>
      </c>
      <c r="F25" s="220">
        <v>0</v>
      </c>
      <c r="G25" s="220">
        <v>0</v>
      </c>
      <c r="H25" s="220">
        <v>0</v>
      </c>
      <c r="I25" s="220">
        <v>0</v>
      </c>
      <c r="J25" s="220">
        <v>0</v>
      </c>
      <c r="K25" s="220">
        <v>0</v>
      </c>
      <c r="L25" s="220">
        <v>0</v>
      </c>
      <c r="M25" s="220">
        <v>0</v>
      </c>
      <c r="N25" s="220">
        <v>0</v>
      </c>
      <c r="O25" s="220">
        <v>0</v>
      </c>
      <c r="P25" s="220">
        <v>0</v>
      </c>
      <c r="Q25" s="220">
        <v>0</v>
      </c>
      <c r="R25" s="220">
        <v>1</v>
      </c>
      <c r="S25" s="220">
        <v>0</v>
      </c>
      <c r="T25" s="220">
        <v>1</v>
      </c>
      <c r="U25" s="221">
        <v>1</v>
      </c>
    </row>
    <row r="26" spans="2:21" ht="20.25" customHeight="1" x14ac:dyDescent="0.25">
      <c r="B26" s="338" t="s">
        <v>140</v>
      </c>
      <c r="C26" s="339">
        <v>0</v>
      </c>
      <c r="D26" s="339">
        <v>0</v>
      </c>
      <c r="E26" s="339">
        <v>0</v>
      </c>
      <c r="F26" s="339">
        <v>1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1</v>
      </c>
      <c r="U26" s="340">
        <v>1</v>
      </c>
    </row>
    <row r="27" spans="2:21" ht="20.25" customHeight="1" x14ac:dyDescent="0.25">
      <c r="B27" s="219" t="s">
        <v>169</v>
      </c>
      <c r="C27" s="220">
        <v>0</v>
      </c>
      <c r="D27" s="220">
        <v>0</v>
      </c>
      <c r="E27" s="220">
        <v>0</v>
      </c>
      <c r="F27" s="220">
        <v>0</v>
      </c>
      <c r="G27" s="220">
        <v>0</v>
      </c>
      <c r="H27" s="220">
        <v>0</v>
      </c>
      <c r="I27" s="220">
        <v>0</v>
      </c>
      <c r="J27" s="220">
        <v>0</v>
      </c>
      <c r="K27" s="220">
        <v>0</v>
      </c>
      <c r="L27" s="220">
        <v>1</v>
      </c>
      <c r="M27" s="220">
        <v>0</v>
      </c>
      <c r="N27" s="220">
        <v>0</v>
      </c>
      <c r="O27" s="220">
        <v>0</v>
      </c>
      <c r="P27" s="220">
        <v>0</v>
      </c>
      <c r="Q27" s="220">
        <v>0</v>
      </c>
      <c r="R27" s="220">
        <v>0</v>
      </c>
      <c r="S27" s="220">
        <v>0</v>
      </c>
      <c r="T27" s="220">
        <v>1</v>
      </c>
      <c r="U27" s="221">
        <v>1</v>
      </c>
    </row>
    <row r="28" spans="2:21" ht="20.25" customHeight="1" x14ac:dyDescent="0.25">
      <c r="B28" s="219" t="s">
        <v>234</v>
      </c>
      <c r="C28" s="220">
        <v>0</v>
      </c>
      <c r="D28" s="220">
        <v>0</v>
      </c>
      <c r="E28" s="220">
        <v>0</v>
      </c>
      <c r="F28" s="220">
        <v>0</v>
      </c>
      <c r="G28" s="220">
        <v>0</v>
      </c>
      <c r="H28" s="220">
        <v>0</v>
      </c>
      <c r="I28" s="220">
        <v>0</v>
      </c>
      <c r="J28" s="220">
        <v>0</v>
      </c>
      <c r="K28" s="220">
        <v>0</v>
      </c>
      <c r="L28" s="220">
        <v>0</v>
      </c>
      <c r="M28" s="220">
        <v>0</v>
      </c>
      <c r="N28" s="220">
        <v>0</v>
      </c>
      <c r="O28" s="220">
        <v>1</v>
      </c>
      <c r="P28" s="220">
        <v>0</v>
      </c>
      <c r="Q28" s="220">
        <v>0</v>
      </c>
      <c r="R28" s="220">
        <v>0</v>
      </c>
      <c r="S28" s="220">
        <v>1</v>
      </c>
      <c r="T28" s="220">
        <v>0</v>
      </c>
      <c r="U28" s="221">
        <v>1</v>
      </c>
    </row>
    <row r="29" spans="2:21" ht="20.25" customHeight="1" x14ac:dyDescent="0.25">
      <c r="B29" s="219" t="s">
        <v>141</v>
      </c>
      <c r="C29" s="220">
        <v>0</v>
      </c>
      <c r="D29" s="220">
        <v>0</v>
      </c>
      <c r="E29" s="220">
        <v>0</v>
      </c>
      <c r="F29" s="220">
        <v>0</v>
      </c>
      <c r="G29" s="220">
        <v>0</v>
      </c>
      <c r="H29" s="220">
        <v>0</v>
      </c>
      <c r="I29" s="220">
        <v>0</v>
      </c>
      <c r="J29" s="220">
        <v>0</v>
      </c>
      <c r="K29" s="220">
        <v>0</v>
      </c>
      <c r="L29" s="220">
        <v>0</v>
      </c>
      <c r="M29" s="220">
        <v>0</v>
      </c>
      <c r="N29" s="220">
        <v>0</v>
      </c>
      <c r="O29" s="220">
        <v>1</v>
      </c>
      <c r="P29" s="220">
        <v>0</v>
      </c>
      <c r="Q29" s="220">
        <v>0</v>
      </c>
      <c r="R29" s="220">
        <v>1</v>
      </c>
      <c r="S29" s="220">
        <v>1</v>
      </c>
      <c r="T29" s="220">
        <v>1</v>
      </c>
      <c r="U29" s="221">
        <v>2</v>
      </c>
    </row>
    <row r="30" spans="2:21" ht="20.25" customHeight="1" x14ac:dyDescent="0.25">
      <c r="B30" s="219" t="s">
        <v>142</v>
      </c>
      <c r="C30" s="220">
        <v>0</v>
      </c>
      <c r="D30" s="220">
        <v>0</v>
      </c>
      <c r="E30" s="220">
        <v>0</v>
      </c>
      <c r="F30" s="220">
        <v>0</v>
      </c>
      <c r="G30" s="220">
        <v>0</v>
      </c>
      <c r="H30" s="220">
        <v>0</v>
      </c>
      <c r="I30" s="220">
        <v>0</v>
      </c>
      <c r="J30" s="220">
        <v>0</v>
      </c>
      <c r="K30" s="220">
        <v>0</v>
      </c>
      <c r="L30" s="220">
        <v>0</v>
      </c>
      <c r="M30" s="220">
        <v>0</v>
      </c>
      <c r="N30" s="220">
        <v>0</v>
      </c>
      <c r="O30" s="220">
        <v>0</v>
      </c>
      <c r="P30" s="220">
        <v>0</v>
      </c>
      <c r="Q30" s="220">
        <v>1</v>
      </c>
      <c r="R30" s="220">
        <v>0</v>
      </c>
      <c r="S30" s="220">
        <v>1</v>
      </c>
      <c r="T30" s="220">
        <v>0</v>
      </c>
      <c r="U30" s="221">
        <v>1</v>
      </c>
    </row>
    <row r="31" spans="2:21" ht="20.25" customHeight="1" x14ac:dyDescent="0.25">
      <c r="B31" s="338" t="s">
        <v>143</v>
      </c>
      <c r="C31" s="339">
        <v>0</v>
      </c>
      <c r="D31" s="339">
        <v>0</v>
      </c>
      <c r="E31" s="339">
        <v>0</v>
      </c>
      <c r="F31" s="339">
        <v>1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0</v>
      </c>
      <c r="P31" s="339">
        <v>0</v>
      </c>
      <c r="Q31" s="339">
        <v>0</v>
      </c>
      <c r="R31" s="339">
        <v>0</v>
      </c>
      <c r="S31" s="339">
        <v>0</v>
      </c>
      <c r="T31" s="339">
        <v>1</v>
      </c>
      <c r="U31" s="340">
        <v>1</v>
      </c>
    </row>
    <row r="32" spans="2:21" ht="20.25" customHeight="1" x14ac:dyDescent="0.25">
      <c r="B32" s="219" t="s">
        <v>144</v>
      </c>
      <c r="C32" s="220">
        <v>0</v>
      </c>
      <c r="D32" s="220">
        <v>0</v>
      </c>
      <c r="E32" s="220">
        <v>0</v>
      </c>
      <c r="F32" s="220">
        <v>1</v>
      </c>
      <c r="G32" s="220">
        <v>0</v>
      </c>
      <c r="H32" s="220">
        <v>0</v>
      </c>
      <c r="I32" s="220">
        <v>0</v>
      </c>
      <c r="J32" s="220">
        <v>0</v>
      </c>
      <c r="K32" s="220">
        <v>0</v>
      </c>
      <c r="L32" s="220">
        <v>0</v>
      </c>
      <c r="M32" s="220">
        <v>0</v>
      </c>
      <c r="N32" s="220">
        <v>0</v>
      </c>
      <c r="O32" s="220">
        <v>0</v>
      </c>
      <c r="P32" s="220">
        <v>0</v>
      </c>
      <c r="Q32" s="220">
        <v>0</v>
      </c>
      <c r="R32" s="220">
        <v>0</v>
      </c>
      <c r="S32" s="220">
        <v>0</v>
      </c>
      <c r="T32" s="220">
        <v>1</v>
      </c>
      <c r="U32" s="221">
        <v>1</v>
      </c>
    </row>
    <row r="33" spans="2:21" ht="20.25" customHeight="1" x14ac:dyDescent="0.25">
      <c r="B33" s="219" t="s">
        <v>145</v>
      </c>
      <c r="C33" s="220">
        <v>0</v>
      </c>
      <c r="D33" s="220">
        <v>0</v>
      </c>
      <c r="E33" s="220">
        <v>0</v>
      </c>
      <c r="F33" s="220">
        <v>0</v>
      </c>
      <c r="G33" s="220">
        <v>0</v>
      </c>
      <c r="H33" s="220">
        <v>0</v>
      </c>
      <c r="I33" s="220">
        <v>0</v>
      </c>
      <c r="J33" s="220">
        <v>0</v>
      </c>
      <c r="K33" s="220">
        <v>0</v>
      </c>
      <c r="L33" s="220">
        <v>0</v>
      </c>
      <c r="M33" s="220">
        <v>0</v>
      </c>
      <c r="N33" s="220">
        <v>0</v>
      </c>
      <c r="O33" s="220">
        <v>1</v>
      </c>
      <c r="P33" s="220">
        <v>0</v>
      </c>
      <c r="Q33" s="220">
        <v>0</v>
      </c>
      <c r="R33" s="220">
        <v>0</v>
      </c>
      <c r="S33" s="220">
        <v>1</v>
      </c>
      <c r="T33" s="220">
        <v>0</v>
      </c>
      <c r="U33" s="221">
        <v>1</v>
      </c>
    </row>
    <row r="34" spans="2:21" ht="20.25" customHeight="1" x14ac:dyDescent="0.25">
      <c r="B34" s="219" t="s">
        <v>146</v>
      </c>
      <c r="C34" s="220">
        <v>0</v>
      </c>
      <c r="D34" s="220">
        <v>0</v>
      </c>
      <c r="E34" s="220">
        <v>1</v>
      </c>
      <c r="F34" s="220">
        <v>0</v>
      </c>
      <c r="G34" s="220">
        <v>1</v>
      </c>
      <c r="H34" s="220">
        <v>0</v>
      </c>
      <c r="I34" s="220">
        <v>0</v>
      </c>
      <c r="J34" s="220">
        <v>0</v>
      </c>
      <c r="K34" s="220">
        <v>0</v>
      </c>
      <c r="L34" s="220">
        <v>0</v>
      </c>
      <c r="M34" s="220">
        <v>0</v>
      </c>
      <c r="N34" s="220">
        <v>0</v>
      </c>
      <c r="O34" s="220">
        <v>0</v>
      </c>
      <c r="P34" s="220">
        <v>0</v>
      </c>
      <c r="Q34" s="220">
        <v>0</v>
      </c>
      <c r="R34" s="220">
        <v>0</v>
      </c>
      <c r="S34" s="220">
        <v>2</v>
      </c>
      <c r="T34" s="220">
        <v>0</v>
      </c>
      <c r="U34" s="221">
        <v>2</v>
      </c>
    </row>
    <row r="35" spans="2:21" ht="20.25" customHeight="1" x14ac:dyDescent="0.25">
      <c r="B35" s="219" t="s">
        <v>235</v>
      </c>
      <c r="C35" s="220">
        <v>0</v>
      </c>
      <c r="D35" s="220">
        <v>0</v>
      </c>
      <c r="E35" s="220">
        <v>0</v>
      </c>
      <c r="F35" s="220">
        <v>0</v>
      </c>
      <c r="G35" s="220">
        <v>0</v>
      </c>
      <c r="H35" s="220">
        <v>0</v>
      </c>
      <c r="I35" s="220">
        <v>0</v>
      </c>
      <c r="J35" s="220">
        <v>0</v>
      </c>
      <c r="K35" s="220">
        <v>0</v>
      </c>
      <c r="L35" s="220">
        <v>0</v>
      </c>
      <c r="M35" s="220">
        <v>0</v>
      </c>
      <c r="N35" s="220">
        <v>0</v>
      </c>
      <c r="O35" s="220">
        <v>0</v>
      </c>
      <c r="P35" s="220">
        <v>0</v>
      </c>
      <c r="Q35" s="220">
        <v>0</v>
      </c>
      <c r="R35" s="220">
        <v>1</v>
      </c>
      <c r="S35" s="220">
        <v>0</v>
      </c>
      <c r="T35" s="220">
        <v>1</v>
      </c>
      <c r="U35" s="221">
        <v>1</v>
      </c>
    </row>
    <row r="36" spans="2:21" ht="20.25" customHeight="1" x14ac:dyDescent="0.25">
      <c r="B36" s="338" t="s">
        <v>147</v>
      </c>
      <c r="C36" s="339">
        <v>0</v>
      </c>
      <c r="D36" s="339">
        <v>0</v>
      </c>
      <c r="E36" s="339">
        <v>1</v>
      </c>
      <c r="F36" s="339">
        <v>0</v>
      </c>
      <c r="G36" s="339">
        <v>0</v>
      </c>
      <c r="H36" s="339">
        <v>0</v>
      </c>
      <c r="I36" s="339">
        <v>0</v>
      </c>
      <c r="J36" s="339">
        <v>1</v>
      </c>
      <c r="K36" s="339">
        <v>0</v>
      </c>
      <c r="L36" s="339">
        <v>0</v>
      </c>
      <c r="M36" s="339">
        <v>0</v>
      </c>
      <c r="N36" s="339">
        <v>0</v>
      </c>
      <c r="O36" s="339">
        <v>0</v>
      </c>
      <c r="P36" s="339">
        <v>0</v>
      </c>
      <c r="Q36" s="339">
        <v>0</v>
      </c>
      <c r="R36" s="339">
        <v>0</v>
      </c>
      <c r="S36" s="339">
        <v>1</v>
      </c>
      <c r="T36" s="339">
        <v>1</v>
      </c>
      <c r="U36" s="340">
        <v>2</v>
      </c>
    </row>
    <row r="37" spans="2:21" ht="20.25" customHeight="1" x14ac:dyDescent="0.25">
      <c r="B37" s="219" t="s">
        <v>148</v>
      </c>
      <c r="C37" s="220">
        <v>0</v>
      </c>
      <c r="D37" s="220">
        <v>0</v>
      </c>
      <c r="E37" s="220">
        <v>1</v>
      </c>
      <c r="F37" s="220">
        <v>1</v>
      </c>
      <c r="G37" s="220">
        <v>0</v>
      </c>
      <c r="H37" s="220">
        <v>0</v>
      </c>
      <c r="I37" s="220">
        <v>0</v>
      </c>
      <c r="J37" s="220">
        <v>0</v>
      </c>
      <c r="K37" s="220">
        <v>1</v>
      </c>
      <c r="L37" s="220">
        <v>0</v>
      </c>
      <c r="M37" s="220">
        <v>0</v>
      </c>
      <c r="N37" s="220">
        <v>0</v>
      </c>
      <c r="O37" s="220">
        <v>1</v>
      </c>
      <c r="P37" s="220">
        <v>0</v>
      </c>
      <c r="Q37" s="220">
        <v>0</v>
      </c>
      <c r="R37" s="220">
        <v>0</v>
      </c>
      <c r="S37" s="220">
        <v>3</v>
      </c>
      <c r="T37" s="220">
        <v>1</v>
      </c>
      <c r="U37" s="221">
        <v>4</v>
      </c>
    </row>
    <row r="38" spans="2:21" ht="20.25" customHeight="1" x14ac:dyDescent="0.25">
      <c r="B38" s="219" t="s">
        <v>149</v>
      </c>
      <c r="C38" s="220">
        <v>0</v>
      </c>
      <c r="D38" s="220">
        <v>0</v>
      </c>
      <c r="E38" s="220">
        <v>0</v>
      </c>
      <c r="F38" s="220">
        <v>0</v>
      </c>
      <c r="G38" s="220">
        <v>0</v>
      </c>
      <c r="H38" s="220">
        <v>0</v>
      </c>
      <c r="I38" s="220">
        <v>2</v>
      </c>
      <c r="J38" s="220">
        <v>0</v>
      </c>
      <c r="K38" s="220">
        <v>0</v>
      </c>
      <c r="L38" s="220">
        <v>0</v>
      </c>
      <c r="M38" s="220">
        <v>0</v>
      </c>
      <c r="N38" s="220">
        <v>0</v>
      </c>
      <c r="O38" s="220">
        <v>0</v>
      </c>
      <c r="P38" s="220">
        <v>0</v>
      </c>
      <c r="Q38" s="220">
        <v>0</v>
      </c>
      <c r="R38" s="220">
        <v>0</v>
      </c>
      <c r="S38" s="220">
        <v>2</v>
      </c>
      <c r="T38" s="220">
        <v>0</v>
      </c>
      <c r="U38" s="221">
        <v>2</v>
      </c>
    </row>
    <row r="39" spans="2:21" ht="20.25" customHeight="1" x14ac:dyDescent="0.25">
      <c r="B39" s="219" t="s">
        <v>173</v>
      </c>
      <c r="C39" s="220">
        <v>0</v>
      </c>
      <c r="D39" s="220">
        <v>0</v>
      </c>
      <c r="E39" s="220">
        <v>0</v>
      </c>
      <c r="F39" s="220">
        <v>0</v>
      </c>
      <c r="G39" s="220">
        <v>0</v>
      </c>
      <c r="H39" s="220">
        <v>0</v>
      </c>
      <c r="I39" s="220">
        <v>0</v>
      </c>
      <c r="J39" s="220">
        <v>0</v>
      </c>
      <c r="K39" s="220">
        <v>0</v>
      </c>
      <c r="L39" s="220">
        <v>0</v>
      </c>
      <c r="M39" s="220">
        <v>0</v>
      </c>
      <c r="N39" s="220">
        <v>0</v>
      </c>
      <c r="O39" s="220">
        <v>2</v>
      </c>
      <c r="P39" s="220">
        <v>0</v>
      </c>
      <c r="Q39" s="220">
        <v>0</v>
      </c>
      <c r="R39" s="220">
        <v>0</v>
      </c>
      <c r="S39" s="220">
        <v>2</v>
      </c>
      <c r="T39" s="220">
        <v>0</v>
      </c>
      <c r="U39" s="221">
        <v>2</v>
      </c>
    </row>
    <row r="40" spans="2:21" ht="20.25" customHeight="1" x14ac:dyDescent="0.25">
      <c r="B40" s="219" t="s">
        <v>174</v>
      </c>
      <c r="C40" s="220">
        <v>0</v>
      </c>
      <c r="D40" s="220">
        <v>0</v>
      </c>
      <c r="E40" s="220">
        <v>0</v>
      </c>
      <c r="F40" s="220">
        <v>0</v>
      </c>
      <c r="G40" s="220">
        <v>0</v>
      </c>
      <c r="H40" s="220">
        <v>0</v>
      </c>
      <c r="I40" s="220">
        <v>1</v>
      </c>
      <c r="J40" s="220">
        <v>0</v>
      </c>
      <c r="K40" s="220">
        <v>0</v>
      </c>
      <c r="L40" s="220">
        <v>0</v>
      </c>
      <c r="M40" s="220">
        <v>0</v>
      </c>
      <c r="N40" s="220">
        <v>0</v>
      </c>
      <c r="O40" s="220">
        <v>0</v>
      </c>
      <c r="P40" s="220">
        <v>0</v>
      </c>
      <c r="Q40" s="220">
        <v>0</v>
      </c>
      <c r="R40" s="220">
        <v>0</v>
      </c>
      <c r="S40" s="220">
        <v>1</v>
      </c>
      <c r="T40" s="220">
        <v>0</v>
      </c>
      <c r="U40" s="221">
        <v>1</v>
      </c>
    </row>
    <row r="41" spans="2:21" ht="20.25" customHeight="1" x14ac:dyDescent="0.25">
      <c r="B41" s="338" t="s">
        <v>176</v>
      </c>
      <c r="C41" s="339">
        <v>0</v>
      </c>
      <c r="D41" s="339">
        <v>0</v>
      </c>
      <c r="E41" s="339">
        <v>0</v>
      </c>
      <c r="F41" s="339">
        <v>0</v>
      </c>
      <c r="G41" s="339">
        <v>0</v>
      </c>
      <c r="H41" s="339">
        <v>0</v>
      </c>
      <c r="I41" s="339">
        <v>0</v>
      </c>
      <c r="J41" s="339">
        <v>0</v>
      </c>
      <c r="K41" s="339">
        <v>0</v>
      </c>
      <c r="L41" s="339">
        <v>1</v>
      </c>
      <c r="M41" s="339">
        <v>0</v>
      </c>
      <c r="N41" s="339">
        <v>0</v>
      </c>
      <c r="O41" s="339">
        <v>0</v>
      </c>
      <c r="P41" s="339">
        <v>0</v>
      </c>
      <c r="Q41" s="339">
        <v>0</v>
      </c>
      <c r="R41" s="339">
        <v>0</v>
      </c>
      <c r="S41" s="339">
        <v>0</v>
      </c>
      <c r="T41" s="339">
        <v>1</v>
      </c>
      <c r="U41" s="340">
        <v>1</v>
      </c>
    </row>
    <row r="42" spans="2:21" ht="20.25" customHeight="1" x14ac:dyDescent="0.25">
      <c r="B42" s="219" t="s">
        <v>150</v>
      </c>
      <c r="C42" s="220">
        <v>22</v>
      </c>
      <c r="D42" s="220">
        <v>16</v>
      </c>
      <c r="E42" s="220">
        <v>5</v>
      </c>
      <c r="F42" s="220">
        <v>9</v>
      </c>
      <c r="G42" s="220">
        <v>0</v>
      </c>
      <c r="H42" s="220">
        <v>0</v>
      </c>
      <c r="I42" s="220">
        <v>13</v>
      </c>
      <c r="J42" s="220">
        <v>10</v>
      </c>
      <c r="K42" s="220">
        <v>1</v>
      </c>
      <c r="L42" s="220">
        <v>3</v>
      </c>
      <c r="M42" s="220">
        <v>2</v>
      </c>
      <c r="N42" s="220">
        <v>0</v>
      </c>
      <c r="O42" s="220">
        <v>11</v>
      </c>
      <c r="P42" s="220">
        <v>7</v>
      </c>
      <c r="Q42" s="220">
        <v>7</v>
      </c>
      <c r="R42" s="220">
        <v>2</v>
      </c>
      <c r="S42" s="220">
        <v>61</v>
      </c>
      <c r="T42" s="220">
        <v>47</v>
      </c>
      <c r="U42" s="221">
        <v>108</v>
      </c>
    </row>
    <row r="43" spans="2:21" ht="20.25" customHeight="1" x14ac:dyDescent="0.25">
      <c r="B43" s="219" t="s">
        <v>151</v>
      </c>
      <c r="C43" s="220">
        <v>0</v>
      </c>
      <c r="D43" s="220">
        <v>0</v>
      </c>
      <c r="E43" s="220">
        <v>0</v>
      </c>
      <c r="F43" s="220">
        <v>0</v>
      </c>
      <c r="G43" s="220">
        <v>0</v>
      </c>
      <c r="H43" s="220">
        <v>0</v>
      </c>
      <c r="I43" s="220">
        <v>1</v>
      </c>
      <c r="J43" s="220">
        <v>1</v>
      </c>
      <c r="K43" s="220">
        <v>0</v>
      </c>
      <c r="L43" s="220">
        <v>0</v>
      </c>
      <c r="M43" s="220">
        <v>0</v>
      </c>
      <c r="N43" s="220">
        <v>0</v>
      </c>
      <c r="O43" s="220">
        <v>0</v>
      </c>
      <c r="P43" s="220">
        <v>0</v>
      </c>
      <c r="Q43" s="220">
        <v>0</v>
      </c>
      <c r="R43" s="220">
        <v>0</v>
      </c>
      <c r="S43" s="220">
        <v>1</v>
      </c>
      <c r="T43" s="220">
        <v>1</v>
      </c>
      <c r="U43" s="221">
        <v>2</v>
      </c>
    </row>
    <row r="44" spans="2:21" ht="20.25" customHeight="1" x14ac:dyDescent="0.25">
      <c r="B44" s="219" t="s">
        <v>152</v>
      </c>
      <c r="C44" s="220">
        <v>1</v>
      </c>
      <c r="D44" s="220">
        <v>0</v>
      </c>
      <c r="E44" s="220">
        <v>0</v>
      </c>
      <c r="F44" s="220">
        <v>0</v>
      </c>
      <c r="G44" s="220">
        <v>0</v>
      </c>
      <c r="H44" s="220">
        <v>0</v>
      </c>
      <c r="I44" s="220">
        <v>0</v>
      </c>
      <c r="J44" s="220">
        <v>0</v>
      </c>
      <c r="K44" s="220">
        <v>0</v>
      </c>
      <c r="L44" s="220">
        <v>0</v>
      </c>
      <c r="M44" s="220">
        <v>0</v>
      </c>
      <c r="N44" s="220">
        <v>0</v>
      </c>
      <c r="O44" s="220">
        <v>0</v>
      </c>
      <c r="P44" s="220">
        <v>0</v>
      </c>
      <c r="Q44" s="220">
        <v>0</v>
      </c>
      <c r="R44" s="220">
        <v>1</v>
      </c>
      <c r="S44" s="220">
        <v>1</v>
      </c>
      <c r="T44" s="220">
        <v>1</v>
      </c>
      <c r="U44" s="221">
        <v>2</v>
      </c>
    </row>
    <row r="45" spans="2:21" ht="20.25" customHeight="1" x14ac:dyDescent="0.25">
      <c r="B45" s="219" t="s">
        <v>153</v>
      </c>
      <c r="C45" s="220">
        <v>0</v>
      </c>
      <c r="D45" s="220">
        <v>0</v>
      </c>
      <c r="E45" s="220">
        <v>0</v>
      </c>
      <c r="F45" s="220">
        <v>0</v>
      </c>
      <c r="G45" s="220">
        <v>0</v>
      </c>
      <c r="H45" s="220">
        <v>0</v>
      </c>
      <c r="I45" s="220">
        <v>0</v>
      </c>
      <c r="J45" s="220">
        <v>0</v>
      </c>
      <c r="K45" s="220">
        <v>0</v>
      </c>
      <c r="L45" s="220">
        <v>0</v>
      </c>
      <c r="M45" s="220">
        <v>0</v>
      </c>
      <c r="N45" s="220">
        <v>0</v>
      </c>
      <c r="O45" s="220">
        <v>0</v>
      </c>
      <c r="P45" s="220">
        <v>1</v>
      </c>
      <c r="Q45" s="220">
        <v>2</v>
      </c>
      <c r="R45" s="220">
        <v>0</v>
      </c>
      <c r="S45" s="220">
        <v>2</v>
      </c>
      <c r="T45" s="220">
        <v>1</v>
      </c>
      <c r="U45" s="221">
        <v>3</v>
      </c>
    </row>
    <row r="46" spans="2:21" ht="20.25" customHeight="1" x14ac:dyDescent="0.25">
      <c r="B46" s="338" t="s">
        <v>154</v>
      </c>
      <c r="C46" s="339">
        <v>0</v>
      </c>
      <c r="D46" s="339">
        <v>2</v>
      </c>
      <c r="E46" s="339">
        <v>0</v>
      </c>
      <c r="F46" s="339">
        <v>0</v>
      </c>
      <c r="G46" s="339">
        <v>0</v>
      </c>
      <c r="H46" s="339">
        <v>0</v>
      </c>
      <c r="I46" s="339">
        <v>0</v>
      </c>
      <c r="J46" s="339">
        <v>0</v>
      </c>
      <c r="K46" s="339">
        <v>0</v>
      </c>
      <c r="L46" s="339">
        <v>0</v>
      </c>
      <c r="M46" s="339">
        <v>0</v>
      </c>
      <c r="N46" s="339">
        <v>0</v>
      </c>
      <c r="O46" s="339">
        <v>0</v>
      </c>
      <c r="P46" s="339">
        <v>0</v>
      </c>
      <c r="Q46" s="339">
        <v>0</v>
      </c>
      <c r="R46" s="339">
        <v>0</v>
      </c>
      <c r="S46" s="339">
        <v>0</v>
      </c>
      <c r="T46" s="339">
        <v>2</v>
      </c>
      <c r="U46" s="340">
        <v>2</v>
      </c>
    </row>
    <row r="47" spans="2:21" ht="20.25" customHeight="1" x14ac:dyDescent="0.25">
      <c r="B47" s="219" t="s">
        <v>178</v>
      </c>
      <c r="C47" s="220">
        <v>0</v>
      </c>
      <c r="D47" s="220">
        <v>0</v>
      </c>
      <c r="E47" s="220">
        <v>0</v>
      </c>
      <c r="F47" s="220">
        <v>0</v>
      </c>
      <c r="G47" s="220">
        <v>1</v>
      </c>
      <c r="H47" s="220">
        <v>0</v>
      </c>
      <c r="I47" s="220">
        <v>0</v>
      </c>
      <c r="J47" s="220">
        <v>0</v>
      </c>
      <c r="K47" s="220">
        <v>0</v>
      </c>
      <c r="L47" s="220">
        <v>0</v>
      </c>
      <c r="M47" s="220">
        <v>0</v>
      </c>
      <c r="N47" s="220">
        <v>0</v>
      </c>
      <c r="O47" s="220">
        <v>0</v>
      </c>
      <c r="P47" s="220">
        <v>0</v>
      </c>
      <c r="Q47" s="220">
        <v>0</v>
      </c>
      <c r="R47" s="220">
        <v>0</v>
      </c>
      <c r="S47" s="220">
        <v>1</v>
      </c>
      <c r="T47" s="220">
        <v>0</v>
      </c>
      <c r="U47" s="221">
        <v>1</v>
      </c>
    </row>
    <row r="48" spans="2:21" ht="20.25" customHeight="1" x14ac:dyDescent="0.25">
      <c r="B48" s="219" t="s">
        <v>155</v>
      </c>
      <c r="C48" s="220">
        <v>0</v>
      </c>
      <c r="D48" s="220">
        <v>0</v>
      </c>
      <c r="E48" s="220">
        <v>0</v>
      </c>
      <c r="F48" s="220">
        <v>0</v>
      </c>
      <c r="G48" s="220">
        <v>1</v>
      </c>
      <c r="H48" s="220">
        <v>0</v>
      </c>
      <c r="I48" s="220">
        <v>0</v>
      </c>
      <c r="J48" s="220">
        <v>0</v>
      </c>
      <c r="K48" s="220">
        <v>0</v>
      </c>
      <c r="L48" s="220">
        <v>0</v>
      </c>
      <c r="M48" s="220">
        <v>0</v>
      </c>
      <c r="N48" s="220">
        <v>0</v>
      </c>
      <c r="O48" s="220">
        <v>1</v>
      </c>
      <c r="P48" s="220">
        <v>1</v>
      </c>
      <c r="Q48" s="220">
        <v>0</v>
      </c>
      <c r="R48" s="220">
        <v>0</v>
      </c>
      <c r="S48" s="220">
        <v>2</v>
      </c>
      <c r="T48" s="220">
        <v>1</v>
      </c>
      <c r="U48" s="221">
        <v>3</v>
      </c>
    </row>
    <row r="49" spans="1:248" ht="20.25" customHeight="1" x14ac:dyDescent="0.25">
      <c r="B49" s="219" t="s">
        <v>156</v>
      </c>
      <c r="C49" s="220">
        <v>4</v>
      </c>
      <c r="D49" s="220">
        <v>0</v>
      </c>
      <c r="E49" s="220">
        <v>0</v>
      </c>
      <c r="F49" s="220">
        <v>0</v>
      </c>
      <c r="G49" s="220">
        <v>0</v>
      </c>
      <c r="H49" s="220">
        <v>0</v>
      </c>
      <c r="I49" s="220">
        <v>1</v>
      </c>
      <c r="J49" s="220">
        <v>0</v>
      </c>
      <c r="K49" s="220">
        <v>0</v>
      </c>
      <c r="L49" s="220">
        <v>0</v>
      </c>
      <c r="M49" s="220">
        <v>0</v>
      </c>
      <c r="N49" s="220">
        <v>0</v>
      </c>
      <c r="O49" s="220">
        <v>0</v>
      </c>
      <c r="P49" s="220">
        <v>0</v>
      </c>
      <c r="Q49" s="220">
        <v>1</v>
      </c>
      <c r="R49" s="220">
        <v>0</v>
      </c>
      <c r="S49" s="220">
        <v>6</v>
      </c>
      <c r="T49" s="220">
        <v>0</v>
      </c>
      <c r="U49" s="221">
        <v>6</v>
      </c>
    </row>
    <row r="50" spans="1:248" ht="20.25" customHeight="1" x14ac:dyDescent="0.25">
      <c r="B50" s="219" t="s">
        <v>179</v>
      </c>
      <c r="C50" s="220">
        <v>0</v>
      </c>
      <c r="D50" s="220">
        <v>0</v>
      </c>
      <c r="E50" s="220">
        <v>0</v>
      </c>
      <c r="F50" s="220">
        <v>0</v>
      </c>
      <c r="G50" s="220">
        <v>0</v>
      </c>
      <c r="H50" s="220">
        <v>0</v>
      </c>
      <c r="I50" s="220">
        <v>0</v>
      </c>
      <c r="J50" s="220">
        <v>0</v>
      </c>
      <c r="K50" s="220">
        <v>1</v>
      </c>
      <c r="L50" s="220">
        <v>0</v>
      </c>
      <c r="M50" s="220">
        <v>0</v>
      </c>
      <c r="N50" s="220">
        <v>0</v>
      </c>
      <c r="O50" s="220">
        <v>0</v>
      </c>
      <c r="P50" s="220">
        <v>0</v>
      </c>
      <c r="Q50" s="220">
        <v>0</v>
      </c>
      <c r="R50" s="220">
        <v>0</v>
      </c>
      <c r="S50" s="220">
        <v>1</v>
      </c>
      <c r="T50" s="220">
        <v>0</v>
      </c>
      <c r="U50" s="221">
        <v>1</v>
      </c>
    </row>
    <row r="51" spans="1:248" ht="20.25" customHeight="1" x14ac:dyDescent="0.25">
      <c r="B51" s="338" t="s">
        <v>157</v>
      </c>
      <c r="C51" s="339">
        <v>1</v>
      </c>
      <c r="D51" s="339">
        <v>0</v>
      </c>
      <c r="E51" s="339">
        <v>1</v>
      </c>
      <c r="F51" s="339">
        <v>0</v>
      </c>
      <c r="G51" s="339">
        <v>0</v>
      </c>
      <c r="H51" s="339">
        <v>0</v>
      </c>
      <c r="I51" s="339">
        <v>0</v>
      </c>
      <c r="J51" s="339">
        <v>0</v>
      </c>
      <c r="K51" s="339">
        <v>1</v>
      </c>
      <c r="L51" s="339">
        <v>0</v>
      </c>
      <c r="M51" s="339">
        <v>0</v>
      </c>
      <c r="N51" s="339">
        <v>0</v>
      </c>
      <c r="O51" s="339">
        <v>0</v>
      </c>
      <c r="P51" s="339">
        <v>0</v>
      </c>
      <c r="Q51" s="339">
        <v>0</v>
      </c>
      <c r="R51" s="339">
        <v>0</v>
      </c>
      <c r="S51" s="339">
        <v>3</v>
      </c>
      <c r="T51" s="339">
        <v>0</v>
      </c>
      <c r="U51" s="340">
        <v>3</v>
      </c>
    </row>
    <row r="52" spans="1:248" ht="20.25" customHeight="1" x14ac:dyDescent="0.25">
      <c r="B52" s="219" t="s">
        <v>158</v>
      </c>
      <c r="C52" s="220">
        <v>0</v>
      </c>
      <c r="D52" s="220">
        <v>0</v>
      </c>
      <c r="E52" s="220">
        <v>0</v>
      </c>
      <c r="F52" s="220">
        <v>1</v>
      </c>
      <c r="G52" s="220">
        <v>0</v>
      </c>
      <c r="H52" s="220">
        <v>0</v>
      </c>
      <c r="I52" s="220">
        <v>0</v>
      </c>
      <c r="J52" s="220">
        <v>1</v>
      </c>
      <c r="K52" s="220">
        <v>0</v>
      </c>
      <c r="L52" s="220">
        <v>0</v>
      </c>
      <c r="M52" s="220">
        <v>0</v>
      </c>
      <c r="N52" s="220">
        <v>0</v>
      </c>
      <c r="O52" s="220">
        <v>0</v>
      </c>
      <c r="P52" s="220">
        <v>0</v>
      </c>
      <c r="Q52" s="220">
        <v>0</v>
      </c>
      <c r="R52" s="220">
        <v>0</v>
      </c>
      <c r="S52" s="220">
        <v>0</v>
      </c>
      <c r="T52" s="220">
        <v>2</v>
      </c>
      <c r="U52" s="221">
        <v>2</v>
      </c>
    </row>
    <row r="53" spans="1:248" ht="20.25" customHeight="1" x14ac:dyDescent="0.25">
      <c r="B53" s="219" t="s">
        <v>159</v>
      </c>
      <c r="C53" s="220">
        <v>0</v>
      </c>
      <c r="D53" s="220">
        <v>0</v>
      </c>
      <c r="E53" s="220">
        <v>0</v>
      </c>
      <c r="F53" s="220">
        <v>0</v>
      </c>
      <c r="G53" s="220">
        <v>0</v>
      </c>
      <c r="H53" s="220">
        <v>0</v>
      </c>
      <c r="I53" s="220">
        <v>0</v>
      </c>
      <c r="J53" s="220">
        <v>1</v>
      </c>
      <c r="K53" s="220">
        <v>0</v>
      </c>
      <c r="L53" s="220">
        <v>0</v>
      </c>
      <c r="M53" s="220">
        <v>0</v>
      </c>
      <c r="N53" s="220">
        <v>0</v>
      </c>
      <c r="O53" s="220">
        <v>0</v>
      </c>
      <c r="P53" s="220">
        <v>0</v>
      </c>
      <c r="Q53" s="220">
        <v>2</v>
      </c>
      <c r="R53" s="220">
        <v>0</v>
      </c>
      <c r="S53" s="220">
        <v>2</v>
      </c>
      <c r="T53" s="220">
        <v>1</v>
      </c>
      <c r="U53" s="221">
        <v>3</v>
      </c>
    </row>
    <row r="54" spans="1:248" ht="20.25" customHeight="1" x14ac:dyDescent="0.25">
      <c r="B54" s="219" t="s">
        <v>180</v>
      </c>
      <c r="C54" s="220">
        <v>4</v>
      </c>
      <c r="D54" s="220">
        <v>4</v>
      </c>
      <c r="E54" s="220">
        <v>3</v>
      </c>
      <c r="F54" s="220">
        <v>0</v>
      </c>
      <c r="G54" s="220">
        <v>3</v>
      </c>
      <c r="H54" s="220">
        <v>0</v>
      </c>
      <c r="I54" s="220">
        <v>3</v>
      </c>
      <c r="J54" s="220">
        <v>2</v>
      </c>
      <c r="K54" s="220">
        <v>4</v>
      </c>
      <c r="L54" s="220">
        <v>0</v>
      </c>
      <c r="M54" s="220">
        <v>1</v>
      </c>
      <c r="N54" s="220">
        <v>0</v>
      </c>
      <c r="O54" s="220">
        <v>0</v>
      </c>
      <c r="P54" s="221">
        <v>0</v>
      </c>
      <c r="Q54" s="147">
        <v>0</v>
      </c>
      <c r="R54" s="147">
        <v>1</v>
      </c>
      <c r="S54" s="147">
        <v>18</v>
      </c>
      <c r="T54" s="147">
        <v>7</v>
      </c>
      <c r="U54" s="147">
        <v>25</v>
      </c>
    </row>
    <row r="55" spans="1:248" ht="20.25" customHeight="1" x14ac:dyDescent="0.25">
      <c r="B55" s="338" t="s">
        <v>160</v>
      </c>
      <c r="C55" s="339">
        <v>0</v>
      </c>
      <c r="D55" s="339">
        <v>0</v>
      </c>
      <c r="E55" s="339">
        <v>0</v>
      </c>
      <c r="F55" s="339">
        <v>0</v>
      </c>
      <c r="G55" s="339">
        <v>0</v>
      </c>
      <c r="H55" s="339">
        <v>0</v>
      </c>
      <c r="I55" s="339">
        <v>0</v>
      </c>
      <c r="J55" s="339">
        <v>1</v>
      </c>
      <c r="K55" s="339">
        <v>0</v>
      </c>
      <c r="L55" s="339">
        <v>0</v>
      </c>
      <c r="M55" s="339">
        <v>0</v>
      </c>
      <c r="N55" s="339">
        <v>0</v>
      </c>
      <c r="O55" s="339">
        <v>3</v>
      </c>
      <c r="P55" s="339">
        <v>1</v>
      </c>
      <c r="Q55" s="339">
        <v>0</v>
      </c>
      <c r="R55" s="339">
        <v>0</v>
      </c>
      <c r="S55" s="339">
        <v>3</v>
      </c>
      <c r="T55" s="339">
        <v>2</v>
      </c>
      <c r="U55" s="340">
        <v>5</v>
      </c>
    </row>
    <row r="56" spans="1:248" ht="20.25" customHeight="1" x14ac:dyDescent="0.25">
      <c r="B56" s="219" t="s">
        <v>161</v>
      </c>
      <c r="C56" s="220">
        <v>0</v>
      </c>
      <c r="D56" s="220">
        <v>0</v>
      </c>
      <c r="E56" s="220">
        <v>1</v>
      </c>
      <c r="F56" s="220">
        <v>1</v>
      </c>
      <c r="G56" s="220">
        <v>0</v>
      </c>
      <c r="H56" s="220">
        <v>0</v>
      </c>
      <c r="I56" s="220">
        <v>0</v>
      </c>
      <c r="J56" s="220">
        <v>0</v>
      </c>
      <c r="K56" s="220">
        <v>0</v>
      </c>
      <c r="L56" s="220">
        <v>0</v>
      </c>
      <c r="M56" s="220">
        <v>0</v>
      </c>
      <c r="N56" s="220">
        <v>0</v>
      </c>
      <c r="O56" s="220">
        <v>0</v>
      </c>
      <c r="P56" s="220">
        <v>0</v>
      </c>
      <c r="Q56" s="220">
        <v>0</v>
      </c>
      <c r="R56" s="220">
        <v>0</v>
      </c>
      <c r="S56" s="220">
        <v>1</v>
      </c>
      <c r="T56" s="220">
        <v>1</v>
      </c>
      <c r="U56" s="221">
        <v>2</v>
      </c>
    </row>
    <row r="57" spans="1:248" ht="20.25" customHeight="1" x14ac:dyDescent="0.25">
      <c r="B57" s="219" t="s">
        <v>162</v>
      </c>
      <c r="C57" s="220">
        <v>0</v>
      </c>
      <c r="D57" s="220">
        <v>1</v>
      </c>
      <c r="E57" s="220">
        <v>0</v>
      </c>
      <c r="F57" s="220">
        <v>0</v>
      </c>
      <c r="G57" s="220">
        <v>0</v>
      </c>
      <c r="H57" s="220">
        <v>0</v>
      </c>
      <c r="I57" s="220">
        <v>0</v>
      </c>
      <c r="J57" s="220">
        <v>0</v>
      </c>
      <c r="K57" s="220">
        <v>0</v>
      </c>
      <c r="L57" s="220">
        <v>0</v>
      </c>
      <c r="M57" s="220">
        <v>0</v>
      </c>
      <c r="N57" s="220">
        <v>0</v>
      </c>
      <c r="O57" s="220">
        <v>0</v>
      </c>
      <c r="P57" s="220">
        <v>0</v>
      </c>
      <c r="Q57" s="220">
        <v>0</v>
      </c>
      <c r="R57" s="220">
        <v>0</v>
      </c>
      <c r="S57" s="220">
        <v>0</v>
      </c>
      <c r="T57" s="220">
        <v>1</v>
      </c>
      <c r="U57" s="221">
        <v>1</v>
      </c>
    </row>
    <row r="58" spans="1:248" ht="20.25" customHeight="1" x14ac:dyDescent="0.25">
      <c r="B58" s="219" t="s">
        <v>181</v>
      </c>
      <c r="C58" s="220">
        <v>0</v>
      </c>
      <c r="D58" s="220">
        <v>0</v>
      </c>
      <c r="E58" s="220">
        <v>0</v>
      </c>
      <c r="F58" s="220">
        <v>0</v>
      </c>
      <c r="G58" s="220">
        <v>0</v>
      </c>
      <c r="H58" s="220">
        <v>0</v>
      </c>
      <c r="I58" s="220">
        <v>0</v>
      </c>
      <c r="J58" s="220">
        <v>0</v>
      </c>
      <c r="K58" s="220">
        <v>0</v>
      </c>
      <c r="L58" s="220">
        <v>0</v>
      </c>
      <c r="M58" s="220">
        <v>0</v>
      </c>
      <c r="N58" s="220">
        <v>0</v>
      </c>
      <c r="O58" s="220">
        <v>1</v>
      </c>
      <c r="P58" s="220">
        <v>0</v>
      </c>
      <c r="Q58" s="220">
        <v>1</v>
      </c>
      <c r="R58" s="220">
        <v>0</v>
      </c>
      <c r="S58" s="220">
        <v>2</v>
      </c>
      <c r="T58" s="220">
        <v>0</v>
      </c>
      <c r="U58" s="221">
        <v>2</v>
      </c>
    </row>
    <row r="59" spans="1:248" ht="20.25" customHeight="1" x14ac:dyDescent="0.25">
      <c r="B59" s="219" t="s">
        <v>163</v>
      </c>
      <c r="C59" s="220">
        <v>0</v>
      </c>
      <c r="D59" s="220">
        <v>0</v>
      </c>
      <c r="E59" s="220">
        <v>1</v>
      </c>
      <c r="F59" s="220">
        <v>0</v>
      </c>
      <c r="G59" s="220">
        <v>0</v>
      </c>
      <c r="H59" s="220">
        <v>0</v>
      </c>
      <c r="I59" s="220">
        <v>0</v>
      </c>
      <c r="J59" s="220">
        <v>0</v>
      </c>
      <c r="K59" s="220">
        <v>0</v>
      </c>
      <c r="L59" s="220">
        <v>0</v>
      </c>
      <c r="M59" s="220">
        <v>0</v>
      </c>
      <c r="N59" s="220">
        <v>0</v>
      </c>
      <c r="O59" s="220">
        <v>0</v>
      </c>
      <c r="P59" s="220">
        <v>1</v>
      </c>
      <c r="Q59" s="220">
        <v>0</v>
      </c>
      <c r="R59" s="220">
        <v>0</v>
      </c>
      <c r="S59" s="220">
        <v>1</v>
      </c>
      <c r="T59" s="220">
        <v>1</v>
      </c>
      <c r="U59" s="221">
        <v>2</v>
      </c>
    </row>
    <row r="60" spans="1:248" ht="20.25" customHeight="1" x14ac:dyDescent="0.25">
      <c r="B60" s="338" t="s">
        <v>164</v>
      </c>
      <c r="C60" s="339">
        <v>3</v>
      </c>
      <c r="D60" s="339">
        <v>3</v>
      </c>
      <c r="E60" s="339">
        <v>0</v>
      </c>
      <c r="F60" s="339">
        <v>0</v>
      </c>
      <c r="G60" s="339">
        <v>0</v>
      </c>
      <c r="H60" s="339">
        <v>0</v>
      </c>
      <c r="I60" s="339">
        <v>2</v>
      </c>
      <c r="J60" s="339">
        <v>1</v>
      </c>
      <c r="K60" s="339">
        <v>1</v>
      </c>
      <c r="L60" s="339">
        <v>0</v>
      </c>
      <c r="M60" s="339">
        <v>0</v>
      </c>
      <c r="N60" s="339">
        <v>0</v>
      </c>
      <c r="O60" s="339">
        <v>5</v>
      </c>
      <c r="P60" s="339">
        <v>1</v>
      </c>
      <c r="Q60" s="339">
        <v>3</v>
      </c>
      <c r="R60" s="339">
        <v>2</v>
      </c>
      <c r="S60" s="339">
        <v>14</v>
      </c>
      <c r="T60" s="339">
        <v>7</v>
      </c>
      <c r="U60" s="340">
        <v>21</v>
      </c>
    </row>
    <row r="61" spans="1:248" ht="20.25" customHeight="1" x14ac:dyDescent="0.25">
      <c r="B61" s="219" t="s">
        <v>236</v>
      </c>
      <c r="C61" s="220">
        <v>0</v>
      </c>
      <c r="D61" s="220">
        <v>0</v>
      </c>
      <c r="E61" s="220">
        <v>0</v>
      </c>
      <c r="F61" s="220">
        <v>0</v>
      </c>
      <c r="G61" s="220">
        <v>0</v>
      </c>
      <c r="H61" s="220">
        <v>0</v>
      </c>
      <c r="I61" s="220">
        <v>0</v>
      </c>
      <c r="J61" s="220">
        <v>1</v>
      </c>
      <c r="K61" s="220">
        <v>0</v>
      </c>
      <c r="L61" s="220">
        <v>0</v>
      </c>
      <c r="M61" s="220">
        <v>0</v>
      </c>
      <c r="N61" s="220">
        <v>0</v>
      </c>
      <c r="O61" s="220">
        <v>0</v>
      </c>
      <c r="P61" s="220">
        <v>0</v>
      </c>
      <c r="Q61" s="220">
        <v>0</v>
      </c>
      <c r="R61" s="220">
        <v>0</v>
      </c>
      <c r="S61" s="220">
        <v>0</v>
      </c>
      <c r="T61" s="220">
        <v>1</v>
      </c>
      <c r="U61" s="221">
        <v>1</v>
      </c>
    </row>
    <row r="62" spans="1:248" ht="20.25" customHeight="1" x14ac:dyDescent="0.25">
      <c r="B62" s="219" t="s">
        <v>165</v>
      </c>
      <c r="C62" s="220">
        <v>2</v>
      </c>
      <c r="D62" s="220">
        <v>0</v>
      </c>
      <c r="E62" s="220">
        <v>2</v>
      </c>
      <c r="F62" s="220">
        <v>1</v>
      </c>
      <c r="G62" s="220">
        <v>0</v>
      </c>
      <c r="H62" s="220">
        <v>0</v>
      </c>
      <c r="I62" s="220">
        <v>4</v>
      </c>
      <c r="J62" s="220">
        <v>0</v>
      </c>
      <c r="K62" s="220">
        <v>0</v>
      </c>
      <c r="L62" s="220">
        <v>0</v>
      </c>
      <c r="M62" s="220">
        <v>0</v>
      </c>
      <c r="N62" s="220">
        <v>0</v>
      </c>
      <c r="O62" s="220">
        <v>2</v>
      </c>
      <c r="P62" s="220">
        <v>0</v>
      </c>
      <c r="Q62" s="220">
        <v>2</v>
      </c>
      <c r="R62" s="220">
        <v>0</v>
      </c>
      <c r="S62" s="220">
        <v>12</v>
      </c>
      <c r="T62" s="220">
        <v>1</v>
      </c>
      <c r="U62" s="221">
        <v>13</v>
      </c>
    </row>
    <row r="63" spans="1:248" ht="20.25" customHeight="1" x14ac:dyDescent="0.25">
      <c r="B63" s="219" t="s">
        <v>191</v>
      </c>
      <c r="C63" s="220">
        <v>0</v>
      </c>
      <c r="D63" s="220">
        <v>1</v>
      </c>
      <c r="E63" s="220">
        <v>0</v>
      </c>
      <c r="F63" s="220">
        <v>0</v>
      </c>
      <c r="G63" s="220">
        <v>0</v>
      </c>
      <c r="H63" s="220">
        <v>0</v>
      </c>
      <c r="I63" s="220">
        <v>0</v>
      </c>
      <c r="J63" s="220">
        <v>0</v>
      </c>
      <c r="K63" s="220">
        <v>0</v>
      </c>
      <c r="L63" s="220">
        <v>0</v>
      </c>
      <c r="M63" s="220">
        <v>0</v>
      </c>
      <c r="N63" s="220">
        <v>0</v>
      </c>
      <c r="O63" s="220">
        <v>0</v>
      </c>
      <c r="P63" s="220">
        <v>0</v>
      </c>
      <c r="Q63" s="220">
        <v>0</v>
      </c>
      <c r="R63" s="220">
        <v>0</v>
      </c>
      <c r="S63" s="220">
        <v>0</v>
      </c>
      <c r="T63" s="220">
        <v>1</v>
      </c>
      <c r="U63" s="221">
        <v>1</v>
      </c>
    </row>
    <row r="64" spans="1:248" s="226" customFormat="1" ht="20.25" customHeight="1" thickBot="1" x14ac:dyDescent="0.3">
      <c r="A64" s="222"/>
      <c r="B64" s="224" t="s">
        <v>166</v>
      </c>
      <c r="C64" s="224">
        <v>41</v>
      </c>
      <c r="D64" s="224">
        <v>27</v>
      </c>
      <c r="E64" s="224">
        <v>20</v>
      </c>
      <c r="F64" s="224">
        <v>17</v>
      </c>
      <c r="G64" s="224">
        <v>8</v>
      </c>
      <c r="H64" s="224">
        <v>0</v>
      </c>
      <c r="I64" s="224">
        <v>30</v>
      </c>
      <c r="J64" s="224">
        <v>24</v>
      </c>
      <c r="K64" s="224">
        <v>9</v>
      </c>
      <c r="L64" s="224">
        <v>5</v>
      </c>
      <c r="M64" s="224">
        <v>3</v>
      </c>
      <c r="N64" s="224">
        <v>1</v>
      </c>
      <c r="O64" s="224">
        <v>36</v>
      </c>
      <c r="P64" s="224">
        <v>17</v>
      </c>
      <c r="Q64" s="224">
        <v>24</v>
      </c>
      <c r="R64" s="224">
        <v>11</v>
      </c>
      <c r="S64" s="224">
        <v>171</v>
      </c>
      <c r="T64" s="224">
        <v>102</v>
      </c>
      <c r="U64" s="224">
        <v>273</v>
      </c>
      <c r="V64" s="105"/>
      <c r="W64" s="105"/>
      <c r="X64" s="105"/>
      <c r="Y64" s="10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5"/>
      <c r="AK64" s="225"/>
      <c r="AL64" s="225"/>
      <c r="AM64" s="225"/>
      <c r="AN64" s="225"/>
      <c r="AO64" s="225"/>
      <c r="AP64" s="172"/>
      <c r="AQ64" s="172"/>
      <c r="AR64" s="172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  <c r="CD64" s="105"/>
      <c r="CE64" s="105"/>
      <c r="CF64" s="105"/>
      <c r="CG64" s="105"/>
      <c r="CH64" s="105"/>
      <c r="CI64" s="105"/>
      <c r="CJ64" s="105"/>
      <c r="CK64" s="105"/>
      <c r="CL64" s="105"/>
      <c r="CM64" s="105"/>
      <c r="CN64" s="105"/>
      <c r="CO64" s="105"/>
      <c r="CP64" s="105"/>
      <c r="CQ64" s="105"/>
      <c r="CR64" s="105"/>
      <c r="CS64" s="105"/>
      <c r="CT64" s="105"/>
      <c r="CU64" s="105"/>
      <c r="CV64" s="105"/>
      <c r="CW64" s="105"/>
      <c r="CX64" s="105"/>
      <c r="CY64" s="105"/>
      <c r="CZ64" s="105"/>
      <c r="DA64" s="105"/>
      <c r="DB64" s="105"/>
      <c r="DC64" s="105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  <c r="DQ64" s="105"/>
      <c r="DR64" s="105"/>
      <c r="DS64" s="105"/>
      <c r="DT64" s="105"/>
      <c r="DU64" s="105"/>
      <c r="DV64" s="105"/>
      <c r="DW64" s="105"/>
      <c r="DX64" s="105"/>
      <c r="DY64" s="105"/>
      <c r="DZ64" s="105"/>
      <c r="EA64" s="105"/>
      <c r="EB64" s="105"/>
      <c r="EC64" s="105"/>
      <c r="ED64" s="105"/>
      <c r="EE64" s="105"/>
      <c r="EF64" s="105"/>
      <c r="EG64" s="105"/>
      <c r="EH64" s="105"/>
      <c r="EI64" s="105"/>
      <c r="EJ64" s="105"/>
      <c r="EK64" s="105"/>
      <c r="EL64" s="105"/>
      <c r="EM64" s="105"/>
      <c r="EN64" s="105"/>
      <c r="EO64" s="105"/>
      <c r="EP64" s="105"/>
      <c r="EQ64" s="105"/>
      <c r="ER64" s="105"/>
      <c r="ES64" s="105"/>
      <c r="ET64" s="105"/>
      <c r="EU64" s="105"/>
      <c r="EV64" s="105"/>
      <c r="EW64" s="105"/>
      <c r="EX64" s="105"/>
      <c r="EY64" s="105"/>
      <c r="EZ64" s="105"/>
      <c r="FA64" s="105"/>
      <c r="FB64" s="105"/>
      <c r="FC64" s="105"/>
      <c r="FD64" s="105"/>
      <c r="FE64" s="105"/>
      <c r="FF64" s="105"/>
      <c r="FG64" s="105"/>
      <c r="FH64" s="105"/>
      <c r="FI64" s="105"/>
      <c r="FJ64" s="105"/>
      <c r="FK64" s="105"/>
      <c r="FL64" s="105"/>
      <c r="FM64" s="105"/>
      <c r="FN64" s="105"/>
      <c r="FO64" s="105"/>
      <c r="FP64" s="105"/>
      <c r="FQ64" s="105"/>
      <c r="FR64" s="105"/>
      <c r="FS64" s="105"/>
      <c r="FT64" s="105"/>
      <c r="FU64" s="105"/>
      <c r="FV64" s="105"/>
      <c r="FW64" s="105"/>
      <c r="FX64" s="105"/>
      <c r="FY64" s="105"/>
      <c r="FZ64" s="105"/>
      <c r="GA64" s="105"/>
      <c r="GB64" s="105"/>
      <c r="GC64" s="105"/>
      <c r="GD64" s="105"/>
      <c r="GE64" s="105"/>
      <c r="GF64" s="105"/>
      <c r="GG64" s="105"/>
      <c r="GH64" s="105"/>
      <c r="GI64" s="105"/>
      <c r="GJ64" s="105"/>
      <c r="GK64" s="105"/>
      <c r="GL64" s="105"/>
      <c r="GM64" s="105"/>
      <c r="GN64" s="105"/>
      <c r="GO64" s="105"/>
      <c r="GP64" s="105"/>
      <c r="GQ64" s="105"/>
      <c r="GR64" s="105"/>
      <c r="GS64" s="105"/>
      <c r="GT64" s="105"/>
      <c r="GU64" s="105"/>
      <c r="GV64" s="105"/>
      <c r="GW64" s="105"/>
      <c r="GX64" s="105"/>
      <c r="GY64" s="105"/>
      <c r="GZ64" s="105"/>
      <c r="HA64" s="105"/>
      <c r="HB64" s="105"/>
      <c r="HC64" s="105"/>
      <c r="HD64" s="105"/>
      <c r="HE64" s="105"/>
      <c r="HF64" s="105"/>
      <c r="HG64" s="105"/>
      <c r="HH64" s="105"/>
      <c r="HI64" s="105"/>
      <c r="HJ64" s="105"/>
      <c r="HK64" s="105"/>
      <c r="HL64" s="105"/>
      <c r="HM64" s="105"/>
      <c r="HN64" s="105"/>
      <c r="HO64" s="105"/>
      <c r="HP64" s="105"/>
      <c r="HQ64" s="105"/>
      <c r="HR64" s="105"/>
      <c r="HS64" s="105"/>
      <c r="HT64" s="105"/>
      <c r="HU64" s="105"/>
      <c r="HV64" s="105"/>
      <c r="HW64" s="105"/>
      <c r="HX64" s="105"/>
      <c r="HY64" s="105"/>
      <c r="HZ64" s="105"/>
      <c r="IA64" s="105"/>
      <c r="IB64" s="105"/>
      <c r="IC64" s="105"/>
      <c r="ID64" s="105"/>
      <c r="IE64" s="105"/>
      <c r="IF64" s="105"/>
      <c r="IG64" s="105"/>
      <c r="IH64" s="105"/>
      <c r="II64" s="105"/>
      <c r="IJ64" s="105"/>
      <c r="IK64" s="105"/>
      <c r="IL64" s="105"/>
      <c r="IM64" s="105"/>
      <c r="IN64" s="105"/>
    </row>
    <row r="65" spans="2:2" ht="20.25" customHeight="1" x14ac:dyDescent="0.25">
      <c r="B65" s="129" t="s">
        <v>193</v>
      </c>
    </row>
  </sheetData>
  <mergeCells count="9">
    <mergeCell ref="C10:D10"/>
    <mergeCell ref="E10:F10"/>
    <mergeCell ref="G10:H10"/>
    <mergeCell ref="I10:J10"/>
    <mergeCell ref="S10:U10"/>
    <mergeCell ref="K10:L10"/>
    <mergeCell ref="M10:N10"/>
    <mergeCell ref="O10:P10"/>
    <mergeCell ref="Q10:R10"/>
  </mergeCells>
  <hyperlinks>
    <hyperlink ref="S4" location="Índice!Área_de_impresión" display="índice" xr:uid="{F7B17127-9656-4C9B-9528-ACDB4435C3F0}"/>
  </hyperlinks>
  <printOptions horizontalCentered="1"/>
  <pageMargins left="0.39370078740157483" right="0.39370078740157483" top="0.39370078740157483" bottom="0" header="0" footer="0"/>
  <pageSetup paperSize="9" scale="5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pageSetUpPr fitToPage="1"/>
  </sheetPr>
  <dimension ref="A1:AB113"/>
  <sheetViews>
    <sheetView showGridLines="0" zoomScale="80" zoomScaleNormal="80" zoomScaleSheetLayoutView="87" workbookViewId="0"/>
  </sheetViews>
  <sheetFormatPr baseColWidth="10" defaultColWidth="11.140625" defaultRowHeight="19.5" x14ac:dyDescent="0.4"/>
  <cols>
    <col min="1" max="1" width="4.85546875" style="53" customWidth="1"/>
    <col min="2" max="2" width="23.28515625" style="60" customWidth="1"/>
    <col min="3" max="24" width="9.28515625" style="53" customWidth="1"/>
    <col min="25" max="27" width="9.28515625" style="61" customWidth="1"/>
    <col min="28" max="28" width="2.28515625" style="53" customWidth="1"/>
    <col min="29" max="244" width="11.140625" style="53" customWidth="1"/>
    <col min="245" max="16384" width="11.140625" style="53"/>
  </cols>
  <sheetData>
    <row r="1" spans="1:28" s="1" customFormat="1" ht="14.25" customHeight="1" x14ac:dyDescent="0.4">
      <c r="A1" s="111"/>
      <c r="B1" s="111"/>
      <c r="C1" s="111"/>
      <c r="D1" s="111"/>
      <c r="E1" s="111"/>
      <c r="F1" s="111"/>
      <c r="G1" s="113"/>
      <c r="H1" s="128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41"/>
      <c r="Z1" s="141"/>
      <c r="AA1" s="141"/>
    </row>
    <row r="2" spans="1:28" s="5" customFormat="1" ht="32.25" customHeight="1" x14ac:dyDescent="0.45">
      <c r="A2" s="74"/>
      <c r="B2" s="75" t="s">
        <v>123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106"/>
      <c r="Z2" s="106"/>
      <c r="AA2" s="106"/>
    </row>
    <row r="3" spans="1:28" s="5" customFormat="1" ht="28.5" customHeight="1" x14ac:dyDescent="0.4">
      <c r="A3" s="74"/>
      <c r="B3" s="103" t="s">
        <v>192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106"/>
      <c r="Z3" s="106"/>
      <c r="AA3" s="106"/>
    </row>
    <row r="4" spans="1:28" s="1" customFormat="1" ht="14.25" customHeight="1" x14ac:dyDescent="0.4">
      <c r="A4" s="111"/>
      <c r="B4" s="111"/>
      <c r="C4" s="111"/>
      <c r="D4" s="111"/>
      <c r="E4" s="111"/>
      <c r="F4" s="111"/>
      <c r="G4" s="113"/>
      <c r="H4" s="128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41"/>
      <c r="Z4" s="141"/>
      <c r="AA4" s="141"/>
    </row>
    <row r="5" spans="1:28" s="19" customFormat="1" ht="15.75" customHeight="1" x14ac:dyDescent="0.25">
      <c r="A5" s="112"/>
      <c r="B5" s="106" t="s">
        <v>183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227"/>
      <c r="Q5" s="112"/>
      <c r="R5" s="112"/>
      <c r="S5" s="112"/>
      <c r="T5" s="112"/>
      <c r="U5" s="112"/>
      <c r="V5" s="112"/>
      <c r="W5" s="112"/>
      <c r="X5" s="112"/>
      <c r="Z5" s="143" t="s">
        <v>103</v>
      </c>
      <c r="AA5" s="112"/>
    </row>
    <row r="6" spans="1:28" s="19" customFormat="1" ht="17.25" customHeight="1" x14ac:dyDescent="0.25">
      <c r="A6" s="112"/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228"/>
      <c r="Z6" s="228"/>
      <c r="AA6" s="228"/>
    </row>
    <row r="7" spans="1:28" s="1" customFormat="1" ht="4.5" customHeight="1" x14ac:dyDescent="0.4">
      <c r="A7" s="111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45"/>
      <c r="Z7" s="145"/>
      <c r="AA7" s="145"/>
    </row>
    <row r="8" spans="1:28" s="21" customFormat="1" ht="24" customHeight="1" x14ac:dyDescent="0.4">
      <c r="A8" s="147"/>
      <c r="B8" s="207" t="s">
        <v>110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T8" s="87"/>
      <c r="U8" s="87"/>
      <c r="V8" s="87"/>
      <c r="W8" s="87"/>
      <c r="X8" s="87"/>
      <c r="Y8" s="153"/>
      <c r="Z8" s="153"/>
      <c r="AA8" s="153"/>
    </row>
    <row r="9" spans="1:28" ht="14.25" customHeight="1" thickBot="1" x14ac:dyDescent="0.45">
      <c r="A9" s="147"/>
      <c r="B9" s="21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9"/>
      <c r="Z9" s="149"/>
      <c r="AA9" s="204"/>
    </row>
    <row r="10" spans="1:28" s="29" customFormat="1" ht="44.25" customHeight="1" x14ac:dyDescent="0.4">
      <c r="A10" s="147"/>
      <c r="B10" s="405"/>
      <c r="C10" s="358" t="s">
        <v>32</v>
      </c>
      <c r="D10" s="358"/>
      <c r="E10" s="358" t="s">
        <v>3</v>
      </c>
      <c r="F10" s="358"/>
      <c r="G10" s="358" t="s">
        <v>4</v>
      </c>
      <c r="H10" s="358"/>
      <c r="I10" s="358" t="s">
        <v>5</v>
      </c>
      <c r="J10" s="358"/>
      <c r="K10" s="358" t="s">
        <v>6</v>
      </c>
      <c r="L10" s="358"/>
      <c r="M10" s="358" t="s">
        <v>60</v>
      </c>
      <c r="N10" s="358"/>
      <c r="O10" s="358" t="s">
        <v>7</v>
      </c>
      <c r="P10" s="358"/>
      <c r="Q10" s="358" t="s">
        <v>8</v>
      </c>
      <c r="R10" s="358"/>
      <c r="S10" s="358" t="s">
        <v>9</v>
      </c>
      <c r="T10" s="358"/>
      <c r="U10" s="358" t="s">
        <v>10</v>
      </c>
      <c r="V10" s="358"/>
      <c r="W10" s="358" t="s">
        <v>36</v>
      </c>
      <c r="X10" s="358"/>
      <c r="Y10" s="358" t="s">
        <v>201</v>
      </c>
      <c r="Z10" s="358"/>
      <c r="AA10" s="358"/>
    </row>
    <row r="11" spans="1:28" s="54" customFormat="1" ht="24" customHeight="1" thickBot="1" x14ac:dyDescent="0.3">
      <c r="A11" s="154"/>
      <c r="B11" s="406"/>
      <c r="C11" s="312" t="s">
        <v>14</v>
      </c>
      <c r="D11" s="316" t="s">
        <v>15</v>
      </c>
      <c r="E11" s="312" t="s">
        <v>14</v>
      </c>
      <c r="F11" s="316" t="s">
        <v>15</v>
      </c>
      <c r="G11" s="312" t="s">
        <v>14</v>
      </c>
      <c r="H11" s="316" t="s">
        <v>15</v>
      </c>
      <c r="I11" s="312" t="s">
        <v>14</v>
      </c>
      <c r="J11" s="316" t="s">
        <v>15</v>
      </c>
      <c r="K11" s="312" t="s">
        <v>14</v>
      </c>
      <c r="L11" s="316" t="s">
        <v>15</v>
      </c>
      <c r="M11" s="312" t="s">
        <v>14</v>
      </c>
      <c r="N11" s="316" t="s">
        <v>15</v>
      </c>
      <c r="O11" s="312" t="s">
        <v>14</v>
      </c>
      <c r="P11" s="316" t="s">
        <v>15</v>
      </c>
      <c r="Q11" s="312" t="s">
        <v>14</v>
      </c>
      <c r="R11" s="316" t="s">
        <v>15</v>
      </c>
      <c r="S11" s="312" t="s">
        <v>14</v>
      </c>
      <c r="T11" s="316" t="s">
        <v>15</v>
      </c>
      <c r="U11" s="312" t="s">
        <v>14</v>
      </c>
      <c r="V11" s="316" t="s">
        <v>15</v>
      </c>
      <c r="W11" s="312" t="s">
        <v>14</v>
      </c>
      <c r="X11" s="316" t="s">
        <v>15</v>
      </c>
      <c r="Y11" s="341" t="s">
        <v>14</v>
      </c>
      <c r="Z11" s="312" t="s">
        <v>15</v>
      </c>
      <c r="AA11" s="327" t="s">
        <v>11</v>
      </c>
      <c r="AB11" s="55"/>
    </row>
    <row r="12" spans="1:28" ht="23.25" customHeight="1" x14ac:dyDescent="0.4">
      <c r="A12" s="147"/>
      <c r="B12" s="208" t="s">
        <v>16</v>
      </c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  <c r="AA12" s="229"/>
      <c r="AB12" s="56"/>
    </row>
    <row r="13" spans="1:28" ht="17.25" customHeight="1" x14ac:dyDescent="0.4">
      <c r="A13" s="147"/>
      <c r="B13" s="196" t="s">
        <v>17</v>
      </c>
      <c r="C13" s="132">
        <v>57</v>
      </c>
      <c r="D13" s="132">
        <v>29</v>
      </c>
      <c r="E13" s="132">
        <v>1</v>
      </c>
      <c r="F13" s="132">
        <v>1</v>
      </c>
      <c r="G13" s="132">
        <v>8</v>
      </c>
      <c r="H13" s="132">
        <v>2</v>
      </c>
      <c r="I13" s="132">
        <v>112</v>
      </c>
      <c r="J13" s="132">
        <v>52</v>
      </c>
      <c r="K13" s="132">
        <v>41</v>
      </c>
      <c r="L13" s="132">
        <v>21</v>
      </c>
      <c r="M13" s="132">
        <v>290</v>
      </c>
      <c r="N13" s="132">
        <v>87</v>
      </c>
      <c r="O13" s="132">
        <v>2</v>
      </c>
      <c r="P13" s="132">
        <v>0</v>
      </c>
      <c r="Q13" s="132">
        <v>1</v>
      </c>
      <c r="R13" s="132">
        <v>0</v>
      </c>
      <c r="S13" s="132">
        <v>2</v>
      </c>
      <c r="T13" s="132">
        <v>0</v>
      </c>
      <c r="U13" s="132">
        <v>0</v>
      </c>
      <c r="V13" s="132">
        <v>0</v>
      </c>
      <c r="W13" s="132">
        <v>4</v>
      </c>
      <c r="X13" s="132">
        <v>6</v>
      </c>
      <c r="Y13" s="132">
        <v>518</v>
      </c>
      <c r="Z13" s="132">
        <v>198</v>
      </c>
      <c r="AA13" s="131">
        <v>716</v>
      </c>
      <c r="AB13" s="57"/>
    </row>
    <row r="14" spans="1:28" ht="17.25" customHeight="1" x14ac:dyDescent="0.4">
      <c r="A14" s="147"/>
      <c r="B14" s="196" t="s">
        <v>18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32">
        <v>0</v>
      </c>
      <c r="P14" s="132">
        <v>0</v>
      </c>
      <c r="Q14" s="132">
        <v>0</v>
      </c>
      <c r="R14" s="132">
        <v>0</v>
      </c>
      <c r="S14" s="132">
        <v>0</v>
      </c>
      <c r="T14" s="132">
        <v>0</v>
      </c>
      <c r="U14" s="132">
        <v>0</v>
      </c>
      <c r="V14" s="132">
        <v>0</v>
      </c>
      <c r="W14" s="132">
        <v>0</v>
      </c>
      <c r="X14" s="132">
        <v>0</v>
      </c>
      <c r="Y14" s="132">
        <v>0</v>
      </c>
      <c r="Z14" s="132">
        <v>0</v>
      </c>
      <c r="AA14" s="131">
        <v>0</v>
      </c>
      <c r="AB14" s="57"/>
    </row>
    <row r="15" spans="1:28" ht="17.25" customHeight="1" x14ac:dyDescent="0.4">
      <c r="A15" s="147"/>
      <c r="B15" s="196" t="s">
        <v>126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  <c r="M15" s="132">
        <v>0</v>
      </c>
      <c r="N15" s="132">
        <v>0</v>
      </c>
      <c r="O15" s="132">
        <v>0</v>
      </c>
      <c r="P15" s="132">
        <v>0</v>
      </c>
      <c r="Q15" s="132">
        <v>0</v>
      </c>
      <c r="R15" s="132">
        <v>0</v>
      </c>
      <c r="S15" s="132">
        <v>0</v>
      </c>
      <c r="T15" s="132">
        <v>0</v>
      </c>
      <c r="U15" s="132">
        <v>0</v>
      </c>
      <c r="V15" s="132">
        <v>0</v>
      </c>
      <c r="W15" s="132">
        <v>0</v>
      </c>
      <c r="X15" s="132">
        <v>0</v>
      </c>
      <c r="Y15" s="132">
        <v>0</v>
      </c>
      <c r="Z15" s="132">
        <v>0</v>
      </c>
      <c r="AA15" s="131">
        <v>0</v>
      </c>
      <c r="AB15" s="57"/>
    </row>
    <row r="16" spans="1:28" ht="17.25" customHeight="1" x14ac:dyDescent="0.4">
      <c r="A16" s="147"/>
      <c r="B16" s="329" t="s">
        <v>11</v>
      </c>
      <c r="C16" s="315">
        <v>57</v>
      </c>
      <c r="D16" s="315">
        <v>29</v>
      </c>
      <c r="E16" s="315">
        <v>1</v>
      </c>
      <c r="F16" s="315">
        <v>1</v>
      </c>
      <c r="G16" s="315">
        <v>8</v>
      </c>
      <c r="H16" s="315">
        <v>2</v>
      </c>
      <c r="I16" s="315">
        <v>112</v>
      </c>
      <c r="J16" s="315">
        <v>52</v>
      </c>
      <c r="K16" s="315">
        <v>41</v>
      </c>
      <c r="L16" s="315">
        <v>21</v>
      </c>
      <c r="M16" s="315">
        <v>290</v>
      </c>
      <c r="N16" s="315">
        <v>87</v>
      </c>
      <c r="O16" s="315">
        <v>2</v>
      </c>
      <c r="P16" s="315">
        <v>0</v>
      </c>
      <c r="Q16" s="315">
        <v>1</v>
      </c>
      <c r="R16" s="315">
        <v>0</v>
      </c>
      <c r="S16" s="315">
        <v>2</v>
      </c>
      <c r="T16" s="315">
        <v>0</v>
      </c>
      <c r="U16" s="315">
        <v>0</v>
      </c>
      <c r="V16" s="315">
        <v>0</v>
      </c>
      <c r="W16" s="315">
        <v>4</v>
      </c>
      <c r="X16" s="315">
        <v>6</v>
      </c>
      <c r="Y16" s="315">
        <v>518</v>
      </c>
      <c r="Z16" s="315">
        <v>198</v>
      </c>
      <c r="AA16" s="315">
        <v>716</v>
      </c>
      <c r="AB16" s="58"/>
    </row>
    <row r="17" spans="1:28" ht="23.25" customHeight="1" x14ac:dyDescent="0.4">
      <c r="A17" s="147"/>
      <c r="B17" s="208" t="s">
        <v>19</v>
      </c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132">
        <v>0</v>
      </c>
      <c r="O17" s="132">
        <v>0</v>
      </c>
      <c r="P17" s="132">
        <v>0</v>
      </c>
      <c r="Q17" s="132">
        <v>0</v>
      </c>
      <c r="R17" s="132">
        <v>0</v>
      </c>
      <c r="S17" s="132">
        <v>0</v>
      </c>
      <c r="T17" s="132">
        <v>0</v>
      </c>
      <c r="U17" s="132">
        <v>0</v>
      </c>
      <c r="V17" s="132">
        <v>0</v>
      </c>
      <c r="W17" s="132">
        <v>0</v>
      </c>
      <c r="X17" s="132">
        <v>0</v>
      </c>
      <c r="Y17" s="131">
        <v>0</v>
      </c>
      <c r="Z17" s="131">
        <v>0</v>
      </c>
      <c r="AA17" s="131">
        <v>0</v>
      </c>
      <c r="AB17" s="57"/>
    </row>
    <row r="18" spans="1:28" ht="17.25" customHeight="1" x14ac:dyDescent="0.4">
      <c r="A18" s="147"/>
      <c r="B18" s="196" t="s">
        <v>17</v>
      </c>
      <c r="C18" s="132">
        <v>43</v>
      </c>
      <c r="D18" s="132">
        <v>19</v>
      </c>
      <c r="E18" s="132">
        <v>1</v>
      </c>
      <c r="F18" s="132">
        <v>0</v>
      </c>
      <c r="G18" s="132">
        <v>1</v>
      </c>
      <c r="H18" s="132">
        <v>0</v>
      </c>
      <c r="I18" s="132">
        <v>40</v>
      </c>
      <c r="J18" s="132">
        <v>26</v>
      </c>
      <c r="K18" s="132">
        <v>25</v>
      </c>
      <c r="L18" s="132">
        <v>22</v>
      </c>
      <c r="M18" s="132">
        <v>141</v>
      </c>
      <c r="N18" s="132">
        <v>36</v>
      </c>
      <c r="O18" s="132">
        <v>1</v>
      </c>
      <c r="P18" s="132">
        <v>1</v>
      </c>
      <c r="Q18" s="132">
        <v>0</v>
      </c>
      <c r="R18" s="132">
        <v>0</v>
      </c>
      <c r="S18" s="132">
        <v>1</v>
      </c>
      <c r="T18" s="132">
        <v>0</v>
      </c>
      <c r="U18" s="132">
        <v>0</v>
      </c>
      <c r="V18" s="132">
        <v>0</v>
      </c>
      <c r="W18" s="132">
        <v>9</v>
      </c>
      <c r="X18" s="132">
        <v>5</v>
      </c>
      <c r="Y18" s="132">
        <v>262</v>
      </c>
      <c r="Z18" s="132">
        <v>109</v>
      </c>
      <c r="AA18" s="131">
        <v>371</v>
      </c>
      <c r="AB18" s="57"/>
    </row>
    <row r="19" spans="1:28" ht="17.25" customHeight="1" x14ac:dyDescent="0.4">
      <c r="A19" s="147"/>
      <c r="B19" s="196" t="s">
        <v>18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1</v>
      </c>
      <c r="J19" s="132">
        <v>1</v>
      </c>
      <c r="K19" s="132">
        <v>2</v>
      </c>
      <c r="L19" s="132">
        <v>0</v>
      </c>
      <c r="M19" s="132">
        <v>5</v>
      </c>
      <c r="N19" s="132">
        <v>1</v>
      </c>
      <c r="O19" s="132">
        <v>0</v>
      </c>
      <c r="P19" s="132">
        <v>0</v>
      </c>
      <c r="Q19" s="132">
        <v>0</v>
      </c>
      <c r="R19" s="132">
        <v>0</v>
      </c>
      <c r="S19" s="132">
        <v>0</v>
      </c>
      <c r="T19" s="132">
        <v>0</v>
      </c>
      <c r="U19" s="132">
        <v>0</v>
      </c>
      <c r="V19" s="132">
        <v>0</v>
      </c>
      <c r="W19" s="132">
        <v>0</v>
      </c>
      <c r="X19" s="132">
        <v>0</v>
      </c>
      <c r="Y19" s="132">
        <v>8</v>
      </c>
      <c r="Z19" s="132">
        <v>2</v>
      </c>
      <c r="AA19" s="131">
        <v>10</v>
      </c>
      <c r="AB19" s="57"/>
    </row>
    <row r="20" spans="1:28" ht="17.25" customHeight="1" x14ac:dyDescent="0.4">
      <c r="A20" s="147"/>
      <c r="B20" s="196" t="s">
        <v>126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  <c r="M20" s="132">
        <v>0</v>
      </c>
      <c r="N20" s="132">
        <v>0</v>
      </c>
      <c r="O20" s="132">
        <v>0</v>
      </c>
      <c r="P20" s="132">
        <v>0</v>
      </c>
      <c r="Q20" s="132">
        <v>0</v>
      </c>
      <c r="R20" s="132">
        <v>0</v>
      </c>
      <c r="S20" s="132">
        <v>0</v>
      </c>
      <c r="T20" s="132">
        <v>0</v>
      </c>
      <c r="U20" s="132">
        <v>0</v>
      </c>
      <c r="V20" s="132">
        <v>0</v>
      </c>
      <c r="W20" s="132">
        <v>0</v>
      </c>
      <c r="X20" s="132">
        <v>0</v>
      </c>
      <c r="Y20" s="132">
        <v>0</v>
      </c>
      <c r="Z20" s="132">
        <v>0</v>
      </c>
      <c r="AA20" s="131">
        <v>0</v>
      </c>
      <c r="AB20" s="57"/>
    </row>
    <row r="21" spans="1:28" ht="17.25" customHeight="1" x14ac:dyDescent="0.4">
      <c r="A21" s="147"/>
      <c r="B21" s="329" t="s">
        <v>11</v>
      </c>
      <c r="C21" s="315">
        <v>43</v>
      </c>
      <c r="D21" s="315">
        <v>19</v>
      </c>
      <c r="E21" s="315">
        <v>1</v>
      </c>
      <c r="F21" s="315">
        <v>0</v>
      </c>
      <c r="G21" s="315">
        <v>1</v>
      </c>
      <c r="H21" s="315">
        <v>0</v>
      </c>
      <c r="I21" s="315">
        <v>41</v>
      </c>
      <c r="J21" s="315">
        <v>27</v>
      </c>
      <c r="K21" s="315">
        <v>27</v>
      </c>
      <c r="L21" s="315">
        <v>22</v>
      </c>
      <c r="M21" s="315">
        <v>146</v>
      </c>
      <c r="N21" s="315">
        <v>37</v>
      </c>
      <c r="O21" s="315">
        <v>1</v>
      </c>
      <c r="P21" s="315">
        <v>1</v>
      </c>
      <c r="Q21" s="315">
        <v>0</v>
      </c>
      <c r="R21" s="315">
        <v>0</v>
      </c>
      <c r="S21" s="315">
        <v>1</v>
      </c>
      <c r="T21" s="315">
        <v>0</v>
      </c>
      <c r="U21" s="315">
        <v>0</v>
      </c>
      <c r="V21" s="315">
        <v>0</v>
      </c>
      <c r="W21" s="315">
        <v>9</v>
      </c>
      <c r="X21" s="315">
        <v>5</v>
      </c>
      <c r="Y21" s="315">
        <v>270</v>
      </c>
      <c r="Z21" s="315">
        <v>111</v>
      </c>
      <c r="AA21" s="315">
        <v>381</v>
      </c>
      <c r="AB21" s="58"/>
    </row>
    <row r="22" spans="1:28" ht="23.45" customHeight="1" x14ac:dyDescent="0.4">
      <c r="A22" s="147"/>
      <c r="B22" s="208" t="s">
        <v>20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  <c r="M22" s="132">
        <v>0</v>
      </c>
      <c r="N22" s="132">
        <v>0</v>
      </c>
      <c r="O22" s="132">
        <v>0</v>
      </c>
      <c r="P22" s="132">
        <v>0</v>
      </c>
      <c r="Q22" s="132">
        <v>0</v>
      </c>
      <c r="R22" s="132">
        <v>0</v>
      </c>
      <c r="S22" s="132">
        <v>0</v>
      </c>
      <c r="T22" s="132">
        <v>0</v>
      </c>
      <c r="U22" s="132">
        <v>0</v>
      </c>
      <c r="V22" s="132">
        <v>0</v>
      </c>
      <c r="W22" s="132">
        <v>0</v>
      </c>
      <c r="X22" s="132">
        <v>0</v>
      </c>
      <c r="Y22" s="131">
        <v>0</v>
      </c>
      <c r="Z22" s="131">
        <v>0</v>
      </c>
      <c r="AA22" s="131">
        <v>0</v>
      </c>
      <c r="AB22" s="57"/>
    </row>
    <row r="23" spans="1:28" ht="17.25" customHeight="1" x14ac:dyDescent="0.4">
      <c r="A23" s="147"/>
      <c r="B23" s="196" t="s">
        <v>17</v>
      </c>
      <c r="C23" s="132">
        <v>92</v>
      </c>
      <c r="D23" s="132">
        <v>30</v>
      </c>
      <c r="E23" s="132">
        <v>3</v>
      </c>
      <c r="F23" s="132">
        <v>1</v>
      </c>
      <c r="G23" s="132">
        <v>0</v>
      </c>
      <c r="H23" s="132">
        <v>0</v>
      </c>
      <c r="I23" s="132">
        <v>50</v>
      </c>
      <c r="J23" s="132">
        <v>36</v>
      </c>
      <c r="K23" s="132">
        <v>16</v>
      </c>
      <c r="L23" s="132">
        <v>13</v>
      </c>
      <c r="M23" s="132">
        <v>115</v>
      </c>
      <c r="N23" s="132">
        <v>20</v>
      </c>
      <c r="O23" s="132">
        <v>2</v>
      </c>
      <c r="P23" s="132">
        <v>0</v>
      </c>
      <c r="Q23" s="132">
        <v>1</v>
      </c>
      <c r="R23" s="132">
        <v>0</v>
      </c>
      <c r="S23" s="132">
        <v>0</v>
      </c>
      <c r="T23" s="132">
        <v>0</v>
      </c>
      <c r="U23" s="132">
        <v>1</v>
      </c>
      <c r="V23" s="132">
        <v>0</v>
      </c>
      <c r="W23" s="132">
        <v>6</v>
      </c>
      <c r="X23" s="132">
        <v>3</v>
      </c>
      <c r="Y23" s="132">
        <v>286</v>
      </c>
      <c r="Z23" s="132">
        <v>103</v>
      </c>
      <c r="AA23" s="131">
        <v>389</v>
      </c>
      <c r="AB23" s="57"/>
    </row>
    <row r="24" spans="1:28" ht="17.25" customHeight="1" x14ac:dyDescent="0.4">
      <c r="A24" s="147"/>
      <c r="B24" s="196" t="s">
        <v>18</v>
      </c>
      <c r="C24" s="132">
        <v>28</v>
      </c>
      <c r="D24" s="132">
        <v>5</v>
      </c>
      <c r="E24" s="132">
        <v>1</v>
      </c>
      <c r="F24" s="132">
        <v>0</v>
      </c>
      <c r="G24" s="132">
        <v>0</v>
      </c>
      <c r="H24" s="132">
        <v>0</v>
      </c>
      <c r="I24" s="132">
        <v>16</v>
      </c>
      <c r="J24" s="132">
        <v>26</v>
      </c>
      <c r="K24" s="132">
        <v>1</v>
      </c>
      <c r="L24" s="132">
        <v>2</v>
      </c>
      <c r="M24" s="132">
        <v>5</v>
      </c>
      <c r="N24" s="132">
        <v>4</v>
      </c>
      <c r="O24" s="132">
        <v>0</v>
      </c>
      <c r="P24" s="132">
        <v>0</v>
      </c>
      <c r="Q24" s="132">
        <v>1</v>
      </c>
      <c r="R24" s="132">
        <v>0</v>
      </c>
      <c r="S24" s="132">
        <v>0</v>
      </c>
      <c r="T24" s="132">
        <v>0</v>
      </c>
      <c r="U24" s="132">
        <v>0</v>
      </c>
      <c r="V24" s="132">
        <v>0</v>
      </c>
      <c r="W24" s="132">
        <v>2</v>
      </c>
      <c r="X24" s="132">
        <v>0</v>
      </c>
      <c r="Y24" s="132">
        <v>54</v>
      </c>
      <c r="Z24" s="132">
        <v>37</v>
      </c>
      <c r="AA24" s="131">
        <v>91</v>
      </c>
      <c r="AB24" s="57"/>
    </row>
    <row r="25" spans="1:28" ht="17.25" customHeight="1" x14ac:dyDescent="0.4">
      <c r="A25" s="147"/>
      <c r="B25" s="196" t="s">
        <v>126</v>
      </c>
      <c r="C25" s="132">
        <v>0</v>
      </c>
      <c r="D25" s="132">
        <v>0</v>
      </c>
      <c r="E25" s="132">
        <v>0</v>
      </c>
      <c r="F25" s="132">
        <v>0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  <c r="L25" s="132">
        <v>0</v>
      </c>
      <c r="M25" s="132">
        <v>0</v>
      </c>
      <c r="N25" s="132">
        <v>0</v>
      </c>
      <c r="O25" s="132">
        <v>0</v>
      </c>
      <c r="P25" s="132">
        <v>0</v>
      </c>
      <c r="Q25" s="132">
        <v>0</v>
      </c>
      <c r="R25" s="132">
        <v>0</v>
      </c>
      <c r="S25" s="132">
        <v>0</v>
      </c>
      <c r="T25" s="132">
        <v>0</v>
      </c>
      <c r="U25" s="132">
        <v>0</v>
      </c>
      <c r="V25" s="132">
        <v>0</v>
      </c>
      <c r="W25" s="132">
        <v>0</v>
      </c>
      <c r="X25" s="132">
        <v>0</v>
      </c>
      <c r="Y25" s="132">
        <v>0</v>
      </c>
      <c r="Z25" s="132">
        <v>0</v>
      </c>
      <c r="AA25" s="131">
        <v>0</v>
      </c>
      <c r="AB25" s="57"/>
    </row>
    <row r="26" spans="1:28" ht="17.25" customHeight="1" x14ac:dyDescent="0.4">
      <c r="A26" s="147"/>
      <c r="B26" s="329" t="s">
        <v>11</v>
      </c>
      <c r="C26" s="315">
        <v>120</v>
      </c>
      <c r="D26" s="315">
        <v>35</v>
      </c>
      <c r="E26" s="315">
        <v>4</v>
      </c>
      <c r="F26" s="315">
        <v>1</v>
      </c>
      <c r="G26" s="315">
        <v>0</v>
      </c>
      <c r="H26" s="315">
        <v>0</v>
      </c>
      <c r="I26" s="315">
        <v>66</v>
      </c>
      <c r="J26" s="315">
        <v>62</v>
      </c>
      <c r="K26" s="315">
        <v>17</v>
      </c>
      <c r="L26" s="315">
        <v>15</v>
      </c>
      <c r="M26" s="315">
        <v>120</v>
      </c>
      <c r="N26" s="315">
        <v>24</v>
      </c>
      <c r="O26" s="315">
        <v>2</v>
      </c>
      <c r="P26" s="315">
        <v>0</v>
      </c>
      <c r="Q26" s="315">
        <v>2</v>
      </c>
      <c r="R26" s="315">
        <v>0</v>
      </c>
      <c r="S26" s="315">
        <v>0</v>
      </c>
      <c r="T26" s="315">
        <v>0</v>
      </c>
      <c r="U26" s="315">
        <v>1</v>
      </c>
      <c r="V26" s="315">
        <v>0</v>
      </c>
      <c r="W26" s="315">
        <v>8</v>
      </c>
      <c r="X26" s="315">
        <v>3</v>
      </c>
      <c r="Y26" s="315">
        <v>340</v>
      </c>
      <c r="Z26" s="315">
        <v>140</v>
      </c>
      <c r="AA26" s="315">
        <v>480</v>
      </c>
      <c r="AB26" s="58"/>
    </row>
    <row r="27" spans="1:28" ht="23.25" customHeight="1" x14ac:dyDescent="0.4">
      <c r="A27" s="147"/>
      <c r="B27" s="208" t="s">
        <v>21</v>
      </c>
      <c r="C27" s="132">
        <v>0</v>
      </c>
      <c r="D27" s="132">
        <v>0</v>
      </c>
      <c r="E27" s="132">
        <v>0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32">
        <v>0</v>
      </c>
      <c r="O27" s="132">
        <v>0</v>
      </c>
      <c r="P27" s="132">
        <v>0</v>
      </c>
      <c r="Q27" s="132">
        <v>0</v>
      </c>
      <c r="R27" s="132">
        <v>0</v>
      </c>
      <c r="S27" s="132">
        <v>0</v>
      </c>
      <c r="T27" s="132">
        <v>0</v>
      </c>
      <c r="U27" s="132">
        <v>0</v>
      </c>
      <c r="V27" s="132">
        <v>0</v>
      </c>
      <c r="W27" s="132">
        <v>0</v>
      </c>
      <c r="X27" s="132">
        <v>0</v>
      </c>
      <c r="Y27" s="131">
        <v>0</v>
      </c>
      <c r="Z27" s="131">
        <v>0</v>
      </c>
      <c r="AA27" s="131">
        <v>0</v>
      </c>
      <c r="AB27" s="57"/>
    </row>
    <row r="28" spans="1:28" ht="17.25" customHeight="1" x14ac:dyDescent="0.4">
      <c r="A28" s="147"/>
      <c r="B28" s="196" t="s">
        <v>17</v>
      </c>
      <c r="C28" s="132">
        <v>37</v>
      </c>
      <c r="D28" s="132">
        <v>20</v>
      </c>
      <c r="E28" s="132">
        <v>0</v>
      </c>
      <c r="F28" s="132">
        <v>0</v>
      </c>
      <c r="G28" s="132">
        <v>2</v>
      </c>
      <c r="H28" s="132">
        <v>0</v>
      </c>
      <c r="I28" s="132">
        <v>56</v>
      </c>
      <c r="J28" s="132">
        <v>35</v>
      </c>
      <c r="K28" s="132">
        <v>31</v>
      </c>
      <c r="L28" s="132">
        <v>17</v>
      </c>
      <c r="M28" s="132">
        <v>162</v>
      </c>
      <c r="N28" s="132">
        <v>43</v>
      </c>
      <c r="O28" s="132">
        <v>3</v>
      </c>
      <c r="P28" s="132">
        <v>3</v>
      </c>
      <c r="Q28" s="132">
        <v>3</v>
      </c>
      <c r="R28" s="132">
        <v>0</v>
      </c>
      <c r="S28" s="132">
        <v>4</v>
      </c>
      <c r="T28" s="132">
        <v>2</v>
      </c>
      <c r="U28" s="132">
        <v>0</v>
      </c>
      <c r="V28" s="132">
        <v>0</v>
      </c>
      <c r="W28" s="132">
        <v>5</v>
      </c>
      <c r="X28" s="132">
        <v>8</v>
      </c>
      <c r="Y28" s="132">
        <v>303</v>
      </c>
      <c r="Z28" s="132">
        <v>128</v>
      </c>
      <c r="AA28" s="131">
        <v>431</v>
      </c>
      <c r="AB28" s="57"/>
    </row>
    <row r="29" spans="1:28" ht="17.25" customHeight="1" x14ac:dyDescent="0.4">
      <c r="A29" s="147"/>
      <c r="B29" s="196" t="s">
        <v>18</v>
      </c>
      <c r="C29" s="132">
        <v>10</v>
      </c>
      <c r="D29" s="132">
        <v>2</v>
      </c>
      <c r="E29" s="132">
        <v>0</v>
      </c>
      <c r="F29" s="132">
        <v>1</v>
      </c>
      <c r="G29" s="132">
        <v>2</v>
      </c>
      <c r="H29" s="132">
        <v>1</v>
      </c>
      <c r="I29" s="132">
        <v>36</v>
      </c>
      <c r="J29" s="132">
        <v>19</v>
      </c>
      <c r="K29" s="132">
        <v>5</v>
      </c>
      <c r="L29" s="132">
        <v>2</v>
      </c>
      <c r="M29" s="132">
        <v>10</v>
      </c>
      <c r="N29" s="132">
        <v>5</v>
      </c>
      <c r="O29" s="132">
        <v>3</v>
      </c>
      <c r="P29" s="132">
        <v>0</v>
      </c>
      <c r="Q29" s="132">
        <v>0</v>
      </c>
      <c r="R29" s="132">
        <v>0</v>
      </c>
      <c r="S29" s="132">
        <v>2</v>
      </c>
      <c r="T29" s="132">
        <v>0</v>
      </c>
      <c r="U29" s="132">
        <v>0</v>
      </c>
      <c r="V29" s="132">
        <v>1</v>
      </c>
      <c r="W29" s="132">
        <v>2</v>
      </c>
      <c r="X29" s="132">
        <v>0</v>
      </c>
      <c r="Y29" s="132">
        <v>70</v>
      </c>
      <c r="Z29" s="132">
        <v>31</v>
      </c>
      <c r="AA29" s="131">
        <v>101</v>
      </c>
      <c r="AB29" s="57"/>
    </row>
    <row r="30" spans="1:28" ht="17.25" customHeight="1" x14ac:dyDescent="0.4">
      <c r="A30" s="147"/>
      <c r="B30" s="196" t="s">
        <v>126</v>
      </c>
      <c r="C30" s="132">
        <v>0</v>
      </c>
      <c r="D30" s="132">
        <v>0</v>
      </c>
      <c r="E30" s="132">
        <v>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  <c r="L30" s="132">
        <v>0</v>
      </c>
      <c r="M30" s="132">
        <v>0</v>
      </c>
      <c r="N30" s="132">
        <v>0</v>
      </c>
      <c r="O30" s="132">
        <v>0</v>
      </c>
      <c r="P30" s="132">
        <v>0</v>
      </c>
      <c r="Q30" s="132">
        <v>0</v>
      </c>
      <c r="R30" s="132">
        <v>0</v>
      </c>
      <c r="S30" s="132">
        <v>0</v>
      </c>
      <c r="T30" s="132">
        <v>0</v>
      </c>
      <c r="U30" s="132">
        <v>0</v>
      </c>
      <c r="V30" s="132">
        <v>0</v>
      </c>
      <c r="W30" s="132">
        <v>0</v>
      </c>
      <c r="X30" s="132">
        <v>0</v>
      </c>
      <c r="Y30" s="132">
        <v>0</v>
      </c>
      <c r="Z30" s="132">
        <v>0</v>
      </c>
      <c r="AA30" s="131">
        <v>0</v>
      </c>
      <c r="AB30" s="57"/>
    </row>
    <row r="31" spans="1:28" ht="17.25" customHeight="1" x14ac:dyDescent="0.4">
      <c r="A31" s="147"/>
      <c r="B31" s="329" t="s">
        <v>11</v>
      </c>
      <c r="C31" s="315">
        <v>47</v>
      </c>
      <c r="D31" s="315">
        <v>22</v>
      </c>
      <c r="E31" s="315">
        <v>0</v>
      </c>
      <c r="F31" s="315">
        <v>1</v>
      </c>
      <c r="G31" s="315">
        <v>4</v>
      </c>
      <c r="H31" s="315">
        <v>1</v>
      </c>
      <c r="I31" s="315">
        <v>92</v>
      </c>
      <c r="J31" s="315">
        <v>54</v>
      </c>
      <c r="K31" s="315">
        <v>36</v>
      </c>
      <c r="L31" s="315">
        <v>19</v>
      </c>
      <c r="M31" s="315">
        <v>172</v>
      </c>
      <c r="N31" s="315">
        <v>48</v>
      </c>
      <c r="O31" s="315">
        <v>6</v>
      </c>
      <c r="P31" s="315">
        <v>3</v>
      </c>
      <c r="Q31" s="315">
        <v>3</v>
      </c>
      <c r="R31" s="315">
        <v>0</v>
      </c>
      <c r="S31" s="315">
        <v>6</v>
      </c>
      <c r="T31" s="315">
        <v>2</v>
      </c>
      <c r="U31" s="315">
        <v>0</v>
      </c>
      <c r="V31" s="315">
        <v>1</v>
      </c>
      <c r="W31" s="315">
        <v>7</v>
      </c>
      <c r="X31" s="315">
        <v>8</v>
      </c>
      <c r="Y31" s="315">
        <v>373</v>
      </c>
      <c r="Z31" s="315">
        <v>159</v>
      </c>
      <c r="AA31" s="315">
        <v>532</v>
      </c>
      <c r="AB31" s="58"/>
    </row>
    <row r="32" spans="1:28" ht="23.25" customHeight="1" x14ac:dyDescent="0.4">
      <c r="A32" s="147"/>
      <c r="B32" s="208" t="s">
        <v>22</v>
      </c>
      <c r="C32" s="132">
        <v>0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  <c r="I32" s="132">
        <v>0</v>
      </c>
      <c r="J32" s="132">
        <v>0</v>
      </c>
      <c r="K32" s="132">
        <v>0</v>
      </c>
      <c r="L32" s="132">
        <v>0</v>
      </c>
      <c r="M32" s="132">
        <v>0</v>
      </c>
      <c r="N32" s="132">
        <v>0</v>
      </c>
      <c r="O32" s="132">
        <v>0</v>
      </c>
      <c r="P32" s="132">
        <v>0</v>
      </c>
      <c r="Q32" s="132">
        <v>0</v>
      </c>
      <c r="R32" s="132">
        <v>0</v>
      </c>
      <c r="S32" s="132">
        <v>0</v>
      </c>
      <c r="T32" s="132">
        <v>0</v>
      </c>
      <c r="U32" s="132">
        <v>0</v>
      </c>
      <c r="V32" s="132">
        <v>0</v>
      </c>
      <c r="W32" s="132">
        <v>0</v>
      </c>
      <c r="X32" s="132">
        <v>0</v>
      </c>
      <c r="Y32" s="131">
        <v>0</v>
      </c>
      <c r="Z32" s="131">
        <v>0</v>
      </c>
      <c r="AA32" s="131">
        <v>0</v>
      </c>
      <c r="AB32" s="57"/>
    </row>
    <row r="33" spans="1:28" ht="18" customHeight="1" x14ac:dyDescent="0.4">
      <c r="A33" s="147"/>
      <c r="B33" s="196" t="s">
        <v>17</v>
      </c>
      <c r="C33" s="132">
        <v>17</v>
      </c>
      <c r="D33" s="132">
        <v>10</v>
      </c>
      <c r="E33" s="132">
        <v>0</v>
      </c>
      <c r="F33" s="132">
        <v>2</v>
      </c>
      <c r="G33" s="132">
        <v>3</v>
      </c>
      <c r="H33" s="132">
        <v>0</v>
      </c>
      <c r="I33" s="132">
        <v>26</v>
      </c>
      <c r="J33" s="132">
        <v>15</v>
      </c>
      <c r="K33" s="132">
        <v>8</v>
      </c>
      <c r="L33" s="132">
        <v>12</v>
      </c>
      <c r="M33" s="132">
        <v>68</v>
      </c>
      <c r="N33" s="132">
        <v>11</v>
      </c>
      <c r="O33" s="132">
        <v>0</v>
      </c>
      <c r="P33" s="132">
        <v>0</v>
      </c>
      <c r="Q33" s="132">
        <v>1</v>
      </c>
      <c r="R33" s="132">
        <v>1</v>
      </c>
      <c r="S33" s="132">
        <v>0</v>
      </c>
      <c r="T33" s="132">
        <v>0</v>
      </c>
      <c r="U33" s="132">
        <v>0</v>
      </c>
      <c r="V33" s="132">
        <v>0</v>
      </c>
      <c r="W33" s="132">
        <v>5</v>
      </c>
      <c r="X33" s="132">
        <v>2</v>
      </c>
      <c r="Y33" s="132">
        <v>128</v>
      </c>
      <c r="Z33" s="132">
        <v>53</v>
      </c>
      <c r="AA33" s="131">
        <v>181</v>
      </c>
      <c r="AB33" s="57"/>
    </row>
    <row r="34" spans="1:28" ht="17.45" customHeight="1" x14ac:dyDescent="0.4">
      <c r="A34" s="147"/>
      <c r="B34" s="196" t="s">
        <v>18</v>
      </c>
      <c r="C34" s="132">
        <v>0</v>
      </c>
      <c r="D34" s="132">
        <v>1</v>
      </c>
      <c r="E34" s="132">
        <v>0</v>
      </c>
      <c r="F34" s="132">
        <v>0</v>
      </c>
      <c r="G34" s="132">
        <v>0</v>
      </c>
      <c r="H34" s="132">
        <v>0</v>
      </c>
      <c r="I34" s="132">
        <v>7</v>
      </c>
      <c r="J34" s="132">
        <v>3</v>
      </c>
      <c r="K34" s="132">
        <v>0</v>
      </c>
      <c r="L34" s="132">
        <v>0</v>
      </c>
      <c r="M34" s="132">
        <v>0</v>
      </c>
      <c r="N34" s="132">
        <v>0</v>
      </c>
      <c r="O34" s="132">
        <v>1</v>
      </c>
      <c r="P34" s="132">
        <v>0</v>
      </c>
      <c r="Q34" s="132">
        <v>0</v>
      </c>
      <c r="R34" s="132">
        <v>0</v>
      </c>
      <c r="S34" s="132">
        <v>0</v>
      </c>
      <c r="T34" s="132">
        <v>0</v>
      </c>
      <c r="U34" s="132">
        <v>0</v>
      </c>
      <c r="V34" s="132">
        <v>0</v>
      </c>
      <c r="W34" s="132">
        <v>0</v>
      </c>
      <c r="X34" s="132">
        <v>0</v>
      </c>
      <c r="Y34" s="132">
        <v>8</v>
      </c>
      <c r="Z34" s="132">
        <v>4</v>
      </c>
      <c r="AA34" s="131">
        <v>12</v>
      </c>
      <c r="AB34" s="57"/>
    </row>
    <row r="35" spans="1:28" ht="17.45" customHeight="1" x14ac:dyDescent="0.4">
      <c r="A35" s="147"/>
      <c r="B35" s="196" t="s">
        <v>126</v>
      </c>
      <c r="C35" s="132">
        <v>0</v>
      </c>
      <c r="D35" s="132">
        <v>0</v>
      </c>
      <c r="E35" s="132">
        <v>0</v>
      </c>
      <c r="F35" s="132">
        <v>0</v>
      </c>
      <c r="G35" s="132">
        <v>0</v>
      </c>
      <c r="H35" s="132">
        <v>0</v>
      </c>
      <c r="I35" s="132">
        <v>0</v>
      </c>
      <c r="J35" s="132">
        <v>0</v>
      </c>
      <c r="K35" s="132">
        <v>0</v>
      </c>
      <c r="L35" s="132">
        <v>0</v>
      </c>
      <c r="M35" s="132">
        <v>0</v>
      </c>
      <c r="N35" s="132">
        <v>0</v>
      </c>
      <c r="O35" s="132">
        <v>0</v>
      </c>
      <c r="P35" s="132">
        <v>0</v>
      </c>
      <c r="Q35" s="132">
        <v>0</v>
      </c>
      <c r="R35" s="132">
        <v>0</v>
      </c>
      <c r="S35" s="132">
        <v>0</v>
      </c>
      <c r="T35" s="132">
        <v>0</v>
      </c>
      <c r="U35" s="132">
        <v>0</v>
      </c>
      <c r="V35" s="132">
        <v>0</v>
      </c>
      <c r="W35" s="132">
        <v>0</v>
      </c>
      <c r="X35" s="132">
        <v>0</v>
      </c>
      <c r="Y35" s="132">
        <v>0</v>
      </c>
      <c r="Z35" s="132">
        <v>0</v>
      </c>
      <c r="AA35" s="131">
        <v>0</v>
      </c>
      <c r="AB35" s="57"/>
    </row>
    <row r="36" spans="1:28" ht="17.25" customHeight="1" x14ac:dyDescent="0.4">
      <c r="A36" s="147"/>
      <c r="B36" s="329" t="s">
        <v>11</v>
      </c>
      <c r="C36" s="315">
        <v>17</v>
      </c>
      <c r="D36" s="315">
        <v>11</v>
      </c>
      <c r="E36" s="315">
        <v>0</v>
      </c>
      <c r="F36" s="315">
        <v>2</v>
      </c>
      <c r="G36" s="315">
        <v>3</v>
      </c>
      <c r="H36" s="315">
        <v>0</v>
      </c>
      <c r="I36" s="315">
        <v>33</v>
      </c>
      <c r="J36" s="315">
        <v>18</v>
      </c>
      <c r="K36" s="315">
        <v>8</v>
      </c>
      <c r="L36" s="315">
        <v>12</v>
      </c>
      <c r="M36" s="315">
        <v>68</v>
      </c>
      <c r="N36" s="315">
        <v>11</v>
      </c>
      <c r="O36" s="315">
        <v>1</v>
      </c>
      <c r="P36" s="315">
        <v>0</v>
      </c>
      <c r="Q36" s="315">
        <v>1</v>
      </c>
      <c r="R36" s="315">
        <v>1</v>
      </c>
      <c r="S36" s="315">
        <v>0</v>
      </c>
      <c r="T36" s="315">
        <v>0</v>
      </c>
      <c r="U36" s="315">
        <v>0</v>
      </c>
      <c r="V36" s="315">
        <v>0</v>
      </c>
      <c r="W36" s="315">
        <v>5</v>
      </c>
      <c r="X36" s="315">
        <v>2</v>
      </c>
      <c r="Y36" s="315">
        <v>136</v>
      </c>
      <c r="Z36" s="315">
        <v>57</v>
      </c>
      <c r="AA36" s="315">
        <v>193</v>
      </c>
      <c r="AB36" s="58"/>
    </row>
    <row r="37" spans="1:28" ht="23.25" customHeight="1" x14ac:dyDescent="0.4">
      <c r="A37" s="147"/>
      <c r="B37" s="208" t="s">
        <v>23</v>
      </c>
      <c r="C37" s="132">
        <v>0</v>
      </c>
      <c r="D37" s="132">
        <v>0</v>
      </c>
      <c r="E37" s="132">
        <v>0</v>
      </c>
      <c r="F37" s="132">
        <v>0</v>
      </c>
      <c r="G37" s="132">
        <v>0</v>
      </c>
      <c r="H37" s="132">
        <v>0</v>
      </c>
      <c r="I37" s="132">
        <v>0</v>
      </c>
      <c r="J37" s="132">
        <v>0</v>
      </c>
      <c r="K37" s="132">
        <v>0</v>
      </c>
      <c r="L37" s="132">
        <v>0</v>
      </c>
      <c r="M37" s="132">
        <v>0</v>
      </c>
      <c r="N37" s="132">
        <v>0</v>
      </c>
      <c r="O37" s="132">
        <v>0</v>
      </c>
      <c r="P37" s="132">
        <v>0</v>
      </c>
      <c r="Q37" s="132">
        <v>0</v>
      </c>
      <c r="R37" s="132">
        <v>0</v>
      </c>
      <c r="S37" s="132">
        <v>0</v>
      </c>
      <c r="T37" s="132">
        <v>0</v>
      </c>
      <c r="U37" s="132">
        <v>0</v>
      </c>
      <c r="V37" s="132">
        <v>0</v>
      </c>
      <c r="W37" s="132">
        <v>0</v>
      </c>
      <c r="X37" s="132">
        <v>0</v>
      </c>
      <c r="Y37" s="131">
        <v>0</v>
      </c>
      <c r="Z37" s="131">
        <v>0</v>
      </c>
      <c r="AA37" s="131">
        <v>0</v>
      </c>
      <c r="AB37" s="57"/>
    </row>
    <row r="38" spans="1:28" ht="17.25" customHeight="1" x14ac:dyDescent="0.4">
      <c r="A38" s="147"/>
      <c r="B38" s="196" t="s">
        <v>17</v>
      </c>
      <c r="C38" s="132">
        <v>17</v>
      </c>
      <c r="D38" s="132">
        <v>18</v>
      </c>
      <c r="E38" s="132">
        <v>0</v>
      </c>
      <c r="F38" s="132">
        <v>3</v>
      </c>
      <c r="G38" s="132">
        <v>1</v>
      </c>
      <c r="H38" s="132">
        <v>0</v>
      </c>
      <c r="I38" s="132">
        <v>55</v>
      </c>
      <c r="J38" s="132">
        <v>28</v>
      </c>
      <c r="K38" s="132">
        <v>21</v>
      </c>
      <c r="L38" s="132">
        <v>12</v>
      </c>
      <c r="M38" s="132">
        <v>86</v>
      </c>
      <c r="N38" s="132">
        <v>13</v>
      </c>
      <c r="O38" s="132">
        <v>1</v>
      </c>
      <c r="P38" s="132">
        <v>1</v>
      </c>
      <c r="Q38" s="132">
        <v>0</v>
      </c>
      <c r="R38" s="132">
        <v>0</v>
      </c>
      <c r="S38" s="132">
        <v>1</v>
      </c>
      <c r="T38" s="132">
        <v>0</v>
      </c>
      <c r="U38" s="132">
        <v>0</v>
      </c>
      <c r="V38" s="132">
        <v>0</v>
      </c>
      <c r="W38" s="132">
        <v>6</v>
      </c>
      <c r="X38" s="132">
        <v>8</v>
      </c>
      <c r="Y38" s="132">
        <v>188</v>
      </c>
      <c r="Z38" s="132">
        <v>83</v>
      </c>
      <c r="AA38" s="131">
        <v>271</v>
      </c>
      <c r="AB38" s="57"/>
    </row>
    <row r="39" spans="1:28" ht="17.25" customHeight="1" x14ac:dyDescent="0.4">
      <c r="A39" s="147"/>
      <c r="B39" s="196" t="s">
        <v>18</v>
      </c>
      <c r="C39" s="132">
        <v>0</v>
      </c>
      <c r="D39" s="132">
        <v>0</v>
      </c>
      <c r="E39" s="132">
        <v>0</v>
      </c>
      <c r="F39" s="132">
        <v>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  <c r="L39" s="132">
        <v>0</v>
      </c>
      <c r="M39" s="132">
        <v>0</v>
      </c>
      <c r="N39" s="132">
        <v>0</v>
      </c>
      <c r="O39" s="132">
        <v>0</v>
      </c>
      <c r="P39" s="132">
        <v>0</v>
      </c>
      <c r="Q39" s="132">
        <v>0</v>
      </c>
      <c r="R39" s="132">
        <v>0</v>
      </c>
      <c r="S39" s="132">
        <v>0</v>
      </c>
      <c r="T39" s="132">
        <v>0</v>
      </c>
      <c r="U39" s="132">
        <v>0</v>
      </c>
      <c r="V39" s="132">
        <v>0</v>
      </c>
      <c r="W39" s="132">
        <v>0</v>
      </c>
      <c r="X39" s="132">
        <v>0</v>
      </c>
      <c r="Y39" s="132">
        <v>0</v>
      </c>
      <c r="Z39" s="132">
        <v>0</v>
      </c>
      <c r="AA39" s="131">
        <v>0</v>
      </c>
      <c r="AB39" s="57"/>
    </row>
    <row r="40" spans="1:28" ht="17.25" customHeight="1" x14ac:dyDescent="0.4">
      <c r="A40" s="147"/>
      <c r="B40" s="196" t="s">
        <v>126</v>
      </c>
      <c r="C40" s="132">
        <v>0</v>
      </c>
      <c r="D40" s="132">
        <v>0</v>
      </c>
      <c r="E40" s="132">
        <v>0</v>
      </c>
      <c r="F40" s="132">
        <v>0</v>
      </c>
      <c r="G40" s="132">
        <v>0</v>
      </c>
      <c r="H40" s="132">
        <v>0</v>
      </c>
      <c r="I40" s="132">
        <v>0</v>
      </c>
      <c r="J40" s="132">
        <v>0</v>
      </c>
      <c r="K40" s="132">
        <v>0</v>
      </c>
      <c r="L40" s="132">
        <v>0</v>
      </c>
      <c r="M40" s="132">
        <v>0</v>
      </c>
      <c r="N40" s="132">
        <v>0</v>
      </c>
      <c r="O40" s="132">
        <v>0</v>
      </c>
      <c r="P40" s="132">
        <v>0</v>
      </c>
      <c r="Q40" s="132">
        <v>0</v>
      </c>
      <c r="R40" s="132">
        <v>0</v>
      </c>
      <c r="S40" s="132">
        <v>0</v>
      </c>
      <c r="T40" s="132">
        <v>0</v>
      </c>
      <c r="U40" s="132">
        <v>0</v>
      </c>
      <c r="V40" s="132">
        <v>0</v>
      </c>
      <c r="W40" s="132">
        <v>0</v>
      </c>
      <c r="X40" s="132">
        <v>0</v>
      </c>
      <c r="Y40" s="132">
        <v>0</v>
      </c>
      <c r="Z40" s="132">
        <v>0</v>
      </c>
      <c r="AA40" s="131">
        <v>0</v>
      </c>
      <c r="AB40" s="57"/>
    </row>
    <row r="41" spans="1:28" ht="17.25" customHeight="1" x14ac:dyDescent="0.4">
      <c r="A41" s="147"/>
      <c r="B41" s="329" t="s">
        <v>11</v>
      </c>
      <c r="C41" s="315">
        <v>17</v>
      </c>
      <c r="D41" s="315">
        <v>18</v>
      </c>
      <c r="E41" s="315">
        <v>0</v>
      </c>
      <c r="F41" s="315">
        <v>3</v>
      </c>
      <c r="G41" s="315">
        <v>1</v>
      </c>
      <c r="H41" s="315">
        <v>0</v>
      </c>
      <c r="I41" s="315">
        <v>55</v>
      </c>
      <c r="J41" s="315">
        <v>28</v>
      </c>
      <c r="K41" s="315">
        <v>21</v>
      </c>
      <c r="L41" s="315">
        <v>12</v>
      </c>
      <c r="M41" s="315">
        <v>86</v>
      </c>
      <c r="N41" s="315">
        <v>13</v>
      </c>
      <c r="O41" s="315">
        <v>1</v>
      </c>
      <c r="P41" s="315">
        <v>1</v>
      </c>
      <c r="Q41" s="315">
        <v>0</v>
      </c>
      <c r="R41" s="315">
        <v>0</v>
      </c>
      <c r="S41" s="315">
        <v>1</v>
      </c>
      <c r="T41" s="315">
        <v>0</v>
      </c>
      <c r="U41" s="315">
        <v>0</v>
      </c>
      <c r="V41" s="315">
        <v>0</v>
      </c>
      <c r="W41" s="315">
        <v>6</v>
      </c>
      <c r="X41" s="315">
        <v>8</v>
      </c>
      <c r="Y41" s="315">
        <v>188</v>
      </c>
      <c r="Z41" s="315">
        <v>83</v>
      </c>
      <c r="AA41" s="315">
        <v>271</v>
      </c>
      <c r="AB41" s="58"/>
    </row>
    <row r="42" spans="1:28" ht="23.25" customHeight="1" x14ac:dyDescent="0.4">
      <c r="A42" s="147"/>
      <c r="B42" s="208" t="s">
        <v>24</v>
      </c>
      <c r="C42" s="132">
        <v>0</v>
      </c>
      <c r="D42" s="132">
        <v>0</v>
      </c>
      <c r="E42" s="132">
        <v>0</v>
      </c>
      <c r="F42" s="132">
        <v>0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  <c r="L42" s="132">
        <v>0</v>
      </c>
      <c r="M42" s="132">
        <v>0</v>
      </c>
      <c r="N42" s="132">
        <v>0</v>
      </c>
      <c r="O42" s="132">
        <v>0</v>
      </c>
      <c r="P42" s="132">
        <v>0</v>
      </c>
      <c r="Q42" s="132">
        <v>0</v>
      </c>
      <c r="R42" s="132">
        <v>0</v>
      </c>
      <c r="S42" s="132">
        <v>0</v>
      </c>
      <c r="T42" s="132">
        <v>0</v>
      </c>
      <c r="U42" s="132">
        <v>0</v>
      </c>
      <c r="V42" s="132">
        <v>0</v>
      </c>
      <c r="W42" s="132">
        <v>0</v>
      </c>
      <c r="X42" s="132">
        <v>0</v>
      </c>
      <c r="Y42" s="131">
        <v>0</v>
      </c>
      <c r="Z42" s="131">
        <v>0</v>
      </c>
      <c r="AA42" s="131">
        <v>0</v>
      </c>
      <c r="AB42" s="57"/>
    </row>
    <row r="43" spans="1:28" ht="17.25" customHeight="1" x14ac:dyDescent="0.4">
      <c r="A43" s="147"/>
      <c r="B43" s="196" t="s">
        <v>17</v>
      </c>
      <c r="C43" s="132">
        <v>60</v>
      </c>
      <c r="D43" s="132">
        <v>26</v>
      </c>
      <c r="E43" s="132">
        <v>4</v>
      </c>
      <c r="F43" s="132">
        <v>3</v>
      </c>
      <c r="G43" s="132">
        <v>6</v>
      </c>
      <c r="H43" s="132">
        <v>2</v>
      </c>
      <c r="I43" s="132">
        <v>67</v>
      </c>
      <c r="J43" s="132">
        <v>53</v>
      </c>
      <c r="K43" s="132">
        <v>47</v>
      </c>
      <c r="L43" s="132">
        <v>30</v>
      </c>
      <c r="M43" s="132">
        <v>173</v>
      </c>
      <c r="N43" s="132">
        <v>45</v>
      </c>
      <c r="O43" s="132">
        <v>0</v>
      </c>
      <c r="P43" s="132">
        <v>0</v>
      </c>
      <c r="Q43" s="132">
        <v>2</v>
      </c>
      <c r="R43" s="132">
        <v>0</v>
      </c>
      <c r="S43" s="132">
        <v>1</v>
      </c>
      <c r="T43" s="132">
        <v>0</v>
      </c>
      <c r="U43" s="132">
        <v>0</v>
      </c>
      <c r="V43" s="132">
        <v>0</v>
      </c>
      <c r="W43" s="132">
        <v>16</v>
      </c>
      <c r="X43" s="132">
        <v>10</v>
      </c>
      <c r="Y43" s="132">
        <v>376</v>
      </c>
      <c r="Z43" s="132">
        <v>169</v>
      </c>
      <c r="AA43" s="131">
        <v>545</v>
      </c>
      <c r="AB43" s="57"/>
    </row>
    <row r="44" spans="1:28" ht="17.25" customHeight="1" x14ac:dyDescent="0.4">
      <c r="A44" s="147"/>
      <c r="B44" s="196" t="s">
        <v>18</v>
      </c>
      <c r="C44" s="132">
        <v>19</v>
      </c>
      <c r="D44" s="132">
        <v>6</v>
      </c>
      <c r="E44" s="132">
        <v>1</v>
      </c>
      <c r="F44" s="132">
        <v>2</v>
      </c>
      <c r="G44" s="132">
        <v>7</v>
      </c>
      <c r="H44" s="132">
        <v>1</v>
      </c>
      <c r="I44" s="132">
        <v>29</v>
      </c>
      <c r="J44" s="132">
        <v>32</v>
      </c>
      <c r="K44" s="132">
        <v>10</v>
      </c>
      <c r="L44" s="132">
        <v>5</v>
      </c>
      <c r="M44" s="132">
        <v>37</v>
      </c>
      <c r="N44" s="132">
        <v>13</v>
      </c>
      <c r="O44" s="132">
        <v>0</v>
      </c>
      <c r="P44" s="132">
        <v>1</v>
      </c>
      <c r="Q44" s="132">
        <v>1</v>
      </c>
      <c r="R44" s="132">
        <v>0</v>
      </c>
      <c r="S44" s="132">
        <v>0</v>
      </c>
      <c r="T44" s="132">
        <v>0</v>
      </c>
      <c r="U44" s="132">
        <v>0</v>
      </c>
      <c r="V44" s="132">
        <v>0</v>
      </c>
      <c r="W44" s="132">
        <v>4</v>
      </c>
      <c r="X44" s="132">
        <v>2</v>
      </c>
      <c r="Y44" s="132">
        <v>108</v>
      </c>
      <c r="Z44" s="132">
        <v>62</v>
      </c>
      <c r="AA44" s="131">
        <v>170</v>
      </c>
      <c r="AB44" s="57"/>
    </row>
    <row r="45" spans="1:28" ht="17.25" customHeight="1" x14ac:dyDescent="0.4">
      <c r="A45" s="147"/>
      <c r="B45" s="196" t="s">
        <v>126</v>
      </c>
      <c r="C45" s="132">
        <v>0</v>
      </c>
      <c r="D45" s="132">
        <v>0</v>
      </c>
      <c r="E45" s="132">
        <v>0</v>
      </c>
      <c r="F45" s="132">
        <v>0</v>
      </c>
      <c r="G45" s="132">
        <v>0</v>
      </c>
      <c r="H45" s="132">
        <v>0</v>
      </c>
      <c r="I45" s="132">
        <v>0</v>
      </c>
      <c r="J45" s="132">
        <v>0</v>
      </c>
      <c r="K45" s="132">
        <v>0</v>
      </c>
      <c r="L45" s="132">
        <v>0</v>
      </c>
      <c r="M45" s="132">
        <v>0</v>
      </c>
      <c r="N45" s="132">
        <v>0</v>
      </c>
      <c r="O45" s="132">
        <v>0</v>
      </c>
      <c r="P45" s="132">
        <v>0</v>
      </c>
      <c r="Q45" s="132">
        <v>0</v>
      </c>
      <c r="R45" s="132">
        <v>0</v>
      </c>
      <c r="S45" s="132">
        <v>0</v>
      </c>
      <c r="T45" s="132">
        <v>0</v>
      </c>
      <c r="U45" s="132">
        <v>0</v>
      </c>
      <c r="V45" s="132">
        <v>0</v>
      </c>
      <c r="W45" s="132">
        <v>0</v>
      </c>
      <c r="X45" s="132">
        <v>0</v>
      </c>
      <c r="Y45" s="132">
        <v>0</v>
      </c>
      <c r="Z45" s="132">
        <v>0</v>
      </c>
      <c r="AA45" s="131">
        <v>0</v>
      </c>
      <c r="AB45" s="57"/>
    </row>
    <row r="46" spans="1:28" ht="17.25" customHeight="1" x14ac:dyDescent="0.4">
      <c r="A46" s="147"/>
      <c r="B46" s="329" t="s">
        <v>11</v>
      </c>
      <c r="C46" s="315">
        <v>79</v>
      </c>
      <c r="D46" s="315">
        <v>32</v>
      </c>
      <c r="E46" s="315">
        <v>5</v>
      </c>
      <c r="F46" s="315">
        <v>5</v>
      </c>
      <c r="G46" s="315">
        <v>13</v>
      </c>
      <c r="H46" s="315">
        <v>3</v>
      </c>
      <c r="I46" s="315">
        <v>96</v>
      </c>
      <c r="J46" s="315">
        <v>85</v>
      </c>
      <c r="K46" s="315">
        <v>57</v>
      </c>
      <c r="L46" s="315">
        <v>35</v>
      </c>
      <c r="M46" s="315">
        <v>210</v>
      </c>
      <c r="N46" s="315">
        <v>58</v>
      </c>
      <c r="O46" s="315">
        <v>0</v>
      </c>
      <c r="P46" s="315">
        <v>1</v>
      </c>
      <c r="Q46" s="315">
        <v>3</v>
      </c>
      <c r="R46" s="315">
        <v>0</v>
      </c>
      <c r="S46" s="315">
        <v>1</v>
      </c>
      <c r="T46" s="315">
        <v>0</v>
      </c>
      <c r="U46" s="315">
        <v>0</v>
      </c>
      <c r="V46" s="315">
        <v>0</v>
      </c>
      <c r="W46" s="315">
        <v>20</v>
      </c>
      <c r="X46" s="315">
        <v>12</v>
      </c>
      <c r="Y46" s="315">
        <v>484</v>
      </c>
      <c r="Z46" s="315">
        <v>231</v>
      </c>
      <c r="AA46" s="315">
        <v>715</v>
      </c>
      <c r="AB46" s="58"/>
    </row>
    <row r="47" spans="1:28" ht="23.25" customHeight="1" x14ac:dyDescent="0.4">
      <c r="A47" s="147"/>
      <c r="B47" s="208" t="s">
        <v>25</v>
      </c>
      <c r="C47" s="132">
        <v>0</v>
      </c>
      <c r="D47" s="132">
        <v>0</v>
      </c>
      <c r="E47" s="132">
        <v>0</v>
      </c>
      <c r="F47" s="132">
        <v>0</v>
      </c>
      <c r="G47" s="132">
        <v>0</v>
      </c>
      <c r="H47" s="132">
        <v>0</v>
      </c>
      <c r="I47" s="132">
        <v>0</v>
      </c>
      <c r="J47" s="132">
        <v>0</v>
      </c>
      <c r="K47" s="132">
        <v>0</v>
      </c>
      <c r="L47" s="132">
        <v>0</v>
      </c>
      <c r="M47" s="132">
        <v>0</v>
      </c>
      <c r="N47" s="132">
        <v>0</v>
      </c>
      <c r="O47" s="132">
        <v>0</v>
      </c>
      <c r="P47" s="132">
        <v>0</v>
      </c>
      <c r="Q47" s="132">
        <v>0</v>
      </c>
      <c r="R47" s="132">
        <v>0</v>
      </c>
      <c r="S47" s="132">
        <v>0</v>
      </c>
      <c r="T47" s="132">
        <v>0</v>
      </c>
      <c r="U47" s="132">
        <v>0</v>
      </c>
      <c r="V47" s="132">
        <v>0</v>
      </c>
      <c r="W47" s="132">
        <v>0</v>
      </c>
      <c r="X47" s="132">
        <v>0</v>
      </c>
      <c r="Y47" s="131">
        <v>0</v>
      </c>
      <c r="Z47" s="131">
        <v>0</v>
      </c>
      <c r="AA47" s="131">
        <v>0</v>
      </c>
      <c r="AB47" s="57"/>
    </row>
    <row r="48" spans="1:28" ht="17.25" customHeight="1" x14ac:dyDescent="0.4">
      <c r="A48" s="147"/>
      <c r="B48" s="196" t="s">
        <v>17</v>
      </c>
      <c r="C48" s="132">
        <v>136</v>
      </c>
      <c r="D48" s="132">
        <v>42</v>
      </c>
      <c r="E48" s="132">
        <v>7</v>
      </c>
      <c r="F48" s="132">
        <v>8</v>
      </c>
      <c r="G48" s="132">
        <v>4</v>
      </c>
      <c r="H48" s="132">
        <v>1</v>
      </c>
      <c r="I48" s="132">
        <v>123</v>
      </c>
      <c r="J48" s="132">
        <v>56</v>
      </c>
      <c r="K48" s="132">
        <v>64</v>
      </c>
      <c r="L48" s="132">
        <v>45</v>
      </c>
      <c r="M48" s="132">
        <v>348</v>
      </c>
      <c r="N48" s="132">
        <v>79</v>
      </c>
      <c r="O48" s="132">
        <v>11</v>
      </c>
      <c r="P48" s="132">
        <v>0</v>
      </c>
      <c r="Q48" s="132">
        <v>5</v>
      </c>
      <c r="R48" s="132">
        <v>0</v>
      </c>
      <c r="S48" s="132">
        <v>4</v>
      </c>
      <c r="T48" s="132">
        <v>1</v>
      </c>
      <c r="U48" s="132">
        <v>0</v>
      </c>
      <c r="V48" s="132">
        <v>0</v>
      </c>
      <c r="W48" s="132">
        <v>24</v>
      </c>
      <c r="X48" s="132">
        <v>15</v>
      </c>
      <c r="Y48" s="132">
        <v>726</v>
      </c>
      <c r="Z48" s="132">
        <v>247</v>
      </c>
      <c r="AA48" s="131">
        <v>973</v>
      </c>
      <c r="AB48" s="57"/>
    </row>
    <row r="49" spans="1:28" ht="17.25" customHeight="1" x14ac:dyDescent="0.4">
      <c r="A49" s="147"/>
      <c r="B49" s="196" t="s">
        <v>18</v>
      </c>
      <c r="C49" s="132">
        <v>3</v>
      </c>
      <c r="D49" s="132">
        <v>0</v>
      </c>
      <c r="E49" s="132">
        <v>0</v>
      </c>
      <c r="F49" s="132">
        <v>0</v>
      </c>
      <c r="G49" s="132">
        <v>0</v>
      </c>
      <c r="H49" s="132">
        <v>0</v>
      </c>
      <c r="I49" s="132">
        <v>6</v>
      </c>
      <c r="J49" s="132">
        <v>2</v>
      </c>
      <c r="K49" s="132">
        <v>2</v>
      </c>
      <c r="L49" s="132">
        <v>1</v>
      </c>
      <c r="M49" s="132">
        <v>38</v>
      </c>
      <c r="N49" s="132">
        <v>3</v>
      </c>
      <c r="O49" s="132">
        <v>2</v>
      </c>
      <c r="P49" s="132">
        <v>0</v>
      </c>
      <c r="Q49" s="132">
        <v>0</v>
      </c>
      <c r="R49" s="132">
        <v>0</v>
      </c>
      <c r="S49" s="132">
        <v>0</v>
      </c>
      <c r="T49" s="132">
        <v>0</v>
      </c>
      <c r="U49" s="132">
        <v>0</v>
      </c>
      <c r="V49" s="132">
        <v>0</v>
      </c>
      <c r="W49" s="132">
        <v>0</v>
      </c>
      <c r="X49" s="132">
        <v>1</v>
      </c>
      <c r="Y49" s="132">
        <v>51</v>
      </c>
      <c r="Z49" s="132">
        <v>7</v>
      </c>
      <c r="AA49" s="131">
        <v>58</v>
      </c>
      <c r="AB49" s="57"/>
    </row>
    <row r="50" spans="1:28" ht="17.25" customHeight="1" x14ac:dyDescent="0.4">
      <c r="A50" s="147"/>
      <c r="B50" s="196" t="s">
        <v>126</v>
      </c>
      <c r="C50" s="132">
        <v>0</v>
      </c>
      <c r="D50" s="132">
        <v>0</v>
      </c>
      <c r="E50" s="132">
        <v>0</v>
      </c>
      <c r="F50" s="132">
        <v>0</v>
      </c>
      <c r="G50" s="132">
        <v>0</v>
      </c>
      <c r="H50" s="132">
        <v>0</v>
      </c>
      <c r="I50" s="132">
        <v>0</v>
      </c>
      <c r="J50" s="132">
        <v>0</v>
      </c>
      <c r="K50" s="132">
        <v>0</v>
      </c>
      <c r="L50" s="132">
        <v>0</v>
      </c>
      <c r="M50" s="132">
        <v>0</v>
      </c>
      <c r="N50" s="132">
        <v>0</v>
      </c>
      <c r="O50" s="132">
        <v>0</v>
      </c>
      <c r="P50" s="132">
        <v>0</v>
      </c>
      <c r="Q50" s="132">
        <v>0</v>
      </c>
      <c r="R50" s="132">
        <v>0</v>
      </c>
      <c r="S50" s="132">
        <v>0</v>
      </c>
      <c r="T50" s="132">
        <v>0</v>
      </c>
      <c r="U50" s="132">
        <v>0</v>
      </c>
      <c r="V50" s="132">
        <v>0</v>
      </c>
      <c r="W50" s="132">
        <v>0</v>
      </c>
      <c r="X50" s="132">
        <v>0</v>
      </c>
      <c r="Y50" s="132">
        <v>0</v>
      </c>
      <c r="Z50" s="132">
        <v>0</v>
      </c>
      <c r="AA50" s="131">
        <v>0</v>
      </c>
      <c r="AB50" s="57"/>
    </row>
    <row r="51" spans="1:28" ht="17.25" customHeight="1" x14ac:dyDescent="0.4">
      <c r="A51" s="147"/>
      <c r="B51" s="329" t="s">
        <v>11</v>
      </c>
      <c r="C51" s="315">
        <v>139</v>
      </c>
      <c r="D51" s="315">
        <v>42</v>
      </c>
      <c r="E51" s="315">
        <v>7</v>
      </c>
      <c r="F51" s="315">
        <v>8</v>
      </c>
      <c r="G51" s="315">
        <v>4</v>
      </c>
      <c r="H51" s="315">
        <v>1</v>
      </c>
      <c r="I51" s="315">
        <v>129</v>
      </c>
      <c r="J51" s="315">
        <v>58</v>
      </c>
      <c r="K51" s="315">
        <v>66</v>
      </c>
      <c r="L51" s="315">
        <v>46</v>
      </c>
      <c r="M51" s="315">
        <v>386</v>
      </c>
      <c r="N51" s="315">
        <v>82</v>
      </c>
      <c r="O51" s="315">
        <v>13</v>
      </c>
      <c r="P51" s="315">
        <v>0</v>
      </c>
      <c r="Q51" s="315">
        <v>5</v>
      </c>
      <c r="R51" s="315">
        <v>0</v>
      </c>
      <c r="S51" s="315">
        <v>4</v>
      </c>
      <c r="T51" s="315">
        <v>1</v>
      </c>
      <c r="U51" s="315">
        <v>0</v>
      </c>
      <c r="V51" s="315">
        <v>0</v>
      </c>
      <c r="W51" s="315">
        <v>24</v>
      </c>
      <c r="X51" s="315">
        <v>16</v>
      </c>
      <c r="Y51" s="315">
        <v>777</v>
      </c>
      <c r="Z51" s="315">
        <v>254</v>
      </c>
      <c r="AA51" s="315">
        <v>1031</v>
      </c>
      <c r="AB51" s="58"/>
    </row>
    <row r="52" spans="1:28" ht="23.25" customHeight="1" x14ac:dyDescent="0.4">
      <c r="A52" s="147"/>
      <c r="B52" s="208" t="s">
        <v>26</v>
      </c>
      <c r="C52" s="132">
        <v>0</v>
      </c>
      <c r="D52" s="132">
        <v>0</v>
      </c>
      <c r="E52" s="132">
        <v>0</v>
      </c>
      <c r="F52" s="132">
        <v>0</v>
      </c>
      <c r="G52" s="132">
        <v>0</v>
      </c>
      <c r="H52" s="132">
        <v>0</v>
      </c>
      <c r="I52" s="132">
        <v>0</v>
      </c>
      <c r="J52" s="132">
        <v>0</v>
      </c>
      <c r="K52" s="132">
        <v>0</v>
      </c>
      <c r="L52" s="132">
        <v>0</v>
      </c>
      <c r="M52" s="132">
        <v>0</v>
      </c>
      <c r="N52" s="132">
        <v>0</v>
      </c>
      <c r="O52" s="132">
        <v>0</v>
      </c>
      <c r="P52" s="132">
        <v>0</v>
      </c>
      <c r="Q52" s="132">
        <v>0</v>
      </c>
      <c r="R52" s="132">
        <v>0</v>
      </c>
      <c r="S52" s="132">
        <v>0</v>
      </c>
      <c r="T52" s="132">
        <v>0</v>
      </c>
      <c r="U52" s="132">
        <v>0</v>
      </c>
      <c r="V52" s="132">
        <v>0</v>
      </c>
      <c r="W52" s="132">
        <v>0</v>
      </c>
      <c r="X52" s="132">
        <v>0</v>
      </c>
      <c r="Y52" s="131">
        <v>0</v>
      </c>
      <c r="Z52" s="131">
        <v>0</v>
      </c>
      <c r="AA52" s="131">
        <v>0</v>
      </c>
      <c r="AB52" s="57"/>
    </row>
    <row r="53" spans="1:28" ht="17.25" customHeight="1" x14ac:dyDescent="0.4">
      <c r="A53" s="147"/>
      <c r="B53" s="196" t="s">
        <v>17</v>
      </c>
      <c r="C53" s="131">
        <v>459</v>
      </c>
      <c r="D53" s="131">
        <v>194</v>
      </c>
      <c r="E53" s="131">
        <v>16</v>
      </c>
      <c r="F53" s="131">
        <v>18</v>
      </c>
      <c r="G53" s="131">
        <v>25</v>
      </c>
      <c r="H53" s="131">
        <v>5</v>
      </c>
      <c r="I53" s="131">
        <v>529</v>
      </c>
      <c r="J53" s="131">
        <v>301</v>
      </c>
      <c r="K53" s="131">
        <v>253</v>
      </c>
      <c r="L53" s="131">
        <v>172</v>
      </c>
      <c r="M53" s="131">
        <v>1383</v>
      </c>
      <c r="N53" s="131">
        <v>334</v>
      </c>
      <c r="O53" s="131">
        <v>20</v>
      </c>
      <c r="P53" s="131">
        <v>5</v>
      </c>
      <c r="Q53" s="131">
        <v>13</v>
      </c>
      <c r="R53" s="131">
        <v>1</v>
      </c>
      <c r="S53" s="131">
        <v>13</v>
      </c>
      <c r="T53" s="131">
        <v>3</v>
      </c>
      <c r="U53" s="131">
        <v>1</v>
      </c>
      <c r="V53" s="131">
        <v>0</v>
      </c>
      <c r="W53" s="131">
        <v>75</v>
      </c>
      <c r="X53" s="131">
        <v>57</v>
      </c>
      <c r="Y53" s="131">
        <v>2787</v>
      </c>
      <c r="Z53" s="131">
        <v>1090</v>
      </c>
      <c r="AA53" s="131">
        <v>3877</v>
      </c>
      <c r="AB53" s="58"/>
    </row>
    <row r="54" spans="1:28" ht="17.25" customHeight="1" x14ac:dyDescent="0.4">
      <c r="A54" s="147"/>
      <c r="B54" s="196" t="s">
        <v>18</v>
      </c>
      <c r="C54" s="131">
        <v>60</v>
      </c>
      <c r="D54" s="131">
        <v>14</v>
      </c>
      <c r="E54" s="131">
        <v>2</v>
      </c>
      <c r="F54" s="131">
        <v>3</v>
      </c>
      <c r="G54" s="131">
        <v>9</v>
      </c>
      <c r="H54" s="131">
        <v>2</v>
      </c>
      <c r="I54" s="131">
        <v>95</v>
      </c>
      <c r="J54" s="131">
        <v>83</v>
      </c>
      <c r="K54" s="131">
        <v>20</v>
      </c>
      <c r="L54" s="131">
        <v>10</v>
      </c>
      <c r="M54" s="131">
        <v>95</v>
      </c>
      <c r="N54" s="131">
        <v>26</v>
      </c>
      <c r="O54" s="131">
        <v>6</v>
      </c>
      <c r="P54" s="131">
        <v>1</v>
      </c>
      <c r="Q54" s="131">
        <v>2</v>
      </c>
      <c r="R54" s="131">
        <v>0</v>
      </c>
      <c r="S54" s="131">
        <v>2</v>
      </c>
      <c r="T54" s="131">
        <v>0</v>
      </c>
      <c r="U54" s="131">
        <v>0</v>
      </c>
      <c r="V54" s="131">
        <v>1</v>
      </c>
      <c r="W54" s="131">
        <v>8</v>
      </c>
      <c r="X54" s="131">
        <v>3</v>
      </c>
      <c r="Y54" s="131">
        <v>299</v>
      </c>
      <c r="Z54" s="131">
        <v>143</v>
      </c>
      <c r="AA54" s="131">
        <v>442</v>
      </c>
      <c r="AB54" s="58"/>
    </row>
    <row r="55" spans="1:28" ht="17.25" customHeight="1" x14ac:dyDescent="0.4">
      <c r="A55" s="147"/>
      <c r="B55" s="196" t="s">
        <v>126</v>
      </c>
      <c r="C55" s="131">
        <v>0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  <c r="L55" s="131">
        <v>0</v>
      </c>
      <c r="M55" s="131">
        <v>0</v>
      </c>
      <c r="N55" s="131">
        <v>0</v>
      </c>
      <c r="O55" s="131">
        <v>0</v>
      </c>
      <c r="P55" s="131">
        <v>0</v>
      </c>
      <c r="Q55" s="131">
        <v>0</v>
      </c>
      <c r="R55" s="131">
        <v>0</v>
      </c>
      <c r="S55" s="131">
        <v>0</v>
      </c>
      <c r="T55" s="131">
        <v>0</v>
      </c>
      <c r="U55" s="131">
        <v>0</v>
      </c>
      <c r="V55" s="131">
        <v>0</v>
      </c>
      <c r="W55" s="131">
        <v>0</v>
      </c>
      <c r="X55" s="131">
        <v>0</v>
      </c>
      <c r="Y55" s="131">
        <v>0</v>
      </c>
      <c r="Z55" s="131">
        <v>0</v>
      </c>
      <c r="AA55" s="131">
        <v>0</v>
      </c>
      <c r="AB55" s="58"/>
    </row>
    <row r="56" spans="1:28" s="54" customFormat="1" ht="21.75" customHeight="1" thickBot="1" x14ac:dyDescent="0.3">
      <c r="A56" s="154"/>
      <c r="B56" s="209" t="s">
        <v>11</v>
      </c>
      <c r="C56" s="230">
        <v>519</v>
      </c>
      <c r="D56" s="230">
        <v>208</v>
      </c>
      <c r="E56" s="230">
        <v>18</v>
      </c>
      <c r="F56" s="230">
        <v>21</v>
      </c>
      <c r="G56" s="230">
        <v>34</v>
      </c>
      <c r="H56" s="230">
        <v>7</v>
      </c>
      <c r="I56" s="230">
        <v>624</v>
      </c>
      <c r="J56" s="230">
        <v>384</v>
      </c>
      <c r="K56" s="230">
        <v>273</v>
      </c>
      <c r="L56" s="230">
        <v>182</v>
      </c>
      <c r="M56" s="230">
        <v>1478</v>
      </c>
      <c r="N56" s="230">
        <v>360</v>
      </c>
      <c r="O56" s="230">
        <v>26</v>
      </c>
      <c r="P56" s="230">
        <v>6</v>
      </c>
      <c r="Q56" s="230">
        <v>15</v>
      </c>
      <c r="R56" s="230">
        <v>1</v>
      </c>
      <c r="S56" s="230">
        <v>15</v>
      </c>
      <c r="T56" s="230">
        <v>3</v>
      </c>
      <c r="U56" s="230">
        <v>1</v>
      </c>
      <c r="V56" s="230">
        <v>1</v>
      </c>
      <c r="W56" s="230">
        <v>83</v>
      </c>
      <c r="X56" s="230">
        <v>60</v>
      </c>
      <c r="Y56" s="230">
        <v>3086</v>
      </c>
      <c r="Z56" s="230">
        <v>1233</v>
      </c>
      <c r="AA56" s="230">
        <v>4319</v>
      </c>
      <c r="AB56" s="59"/>
    </row>
    <row r="57" spans="1:28" ht="11.1" customHeight="1" x14ac:dyDescent="0.4">
      <c r="A57" s="147"/>
      <c r="B57" s="231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49"/>
      <c r="Z57" s="149"/>
      <c r="AA57" s="149"/>
    </row>
    <row r="58" spans="1:28" ht="16.899999999999999" customHeight="1" x14ac:dyDescent="0.4">
      <c r="A58" s="147"/>
      <c r="B58" s="129" t="s">
        <v>193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9"/>
      <c r="Z58" s="149"/>
      <c r="AA58" s="149"/>
    </row>
    <row r="59" spans="1:28" ht="16.149999999999999" customHeight="1" x14ac:dyDescent="0.4">
      <c r="A59" s="147"/>
      <c r="B59" s="216"/>
      <c r="C59" s="147"/>
      <c r="D59" s="147"/>
      <c r="E59" s="216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9"/>
      <c r="Z59" s="149"/>
      <c r="AA59" s="149"/>
    </row>
    <row r="64" spans="1:28" x14ac:dyDescent="0.4">
      <c r="Y64" s="53"/>
      <c r="Z64" s="53"/>
      <c r="AA64" s="53"/>
    </row>
    <row r="65" spans="25:27" x14ac:dyDescent="0.4">
      <c r="Y65" s="53"/>
      <c r="Z65" s="53"/>
      <c r="AA65" s="53"/>
    </row>
    <row r="66" spans="25:27" x14ac:dyDescent="0.4">
      <c r="Y66" s="53"/>
      <c r="Z66" s="53"/>
      <c r="AA66" s="53"/>
    </row>
    <row r="67" spans="25:27" x14ac:dyDescent="0.4">
      <c r="Y67" s="53"/>
      <c r="Z67" s="53"/>
      <c r="AA67" s="53"/>
    </row>
    <row r="68" spans="25:27" x14ac:dyDescent="0.4">
      <c r="Y68" s="53"/>
      <c r="Z68" s="53"/>
      <c r="AA68" s="53"/>
    </row>
    <row r="69" spans="25:27" x14ac:dyDescent="0.4">
      <c r="Y69" s="53"/>
      <c r="Z69" s="53"/>
      <c r="AA69" s="53"/>
    </row>
    <row r="70" spans="25:27" x14ac:dyDescent="0.4">
      <c r="Y70" s="53"/>
      <c r="Z70" s="53"/>
      <c r="AA70" s="53"/>
    </row>
    <row r="71" spans="25:27" x14ac:dyDescent="0.4">
      <c r="Y71" s="53"/>
      <c r="Z71" s="53"/>
      <c r="AA71" s="53"/>
    </row>
    <row r="72" spans="25:27" x14ac:dyDescent="0.4">
      <c r="Y72" s="53"/>
      <c r="Z72" s="53"/>
      <c r="AA72" s="53"/>
    </row>
    <row r="73" spans="25:27" x14ac:dyDescent="0.4">
      <c r="Y73" s="53"/>
      <c r="Z73" s="53"/>
      <c r="AA73" s="53"/>
    </row>
    <row r="74" spans="25:27" x14ac:dyDescent="0.4">
      <c r="Y74" s="53"/>
      <c r="Z74" s="53"/>
      <c r="AA74" s="53"/>
    </row>
    <row r="75" spans="25:27" x14ac:dyDescent="0.4">
      <c r="Y75" s="53"/>
      <c r="Z75" s="53"/>
      <c r="AA75" s="53"/>
    </row>
    <row r="76" spans="25:27" x14ac:dyDescent="0.4">
      <c r="Y76" s="53"/>
      <c r="Z76" s="53"/>
      <c r="AA76" s="53"/>
    </row>
    <row r="77" spans="25:27" x14ac:dyDescent="0.4">
      <c r="Y77" s="53"/>
      <c r="Z77" s="53"/>
      <c r="AA77" s="53"/>
    </row>
    <row r="78" spans="25:27" x14ac:dyDescent="0.4">
      <c r="Y78" s="53"/>
      <c r="Z78" s="53"/>
      <c r="AA78" s="53"/>
    </row>
    <row r="79" spans="25:27" x14ac:dyDescent="0.4">
      <c r="Y79" s="53"/>
      <c r="Z79" s="53"/>
      <c r="AA79" s="53"/>
    </row>
    <row r="80" spans="25:27" x14ac:dyDescent="0.4">
      <c r="Y80" s="53"/>
      <c r="Z80" s="53"/>
      <c r="AA80" s="53"/>
    </row>
    <row r="81" spans="25:27" x14ac:dyDescent="0.4">
      <c r="Y81" s="53"/>
      <c r="Z81" s="53"/>
      <c r="AA81" s="53"/>
    </row>
    <row r="82" spans="25:27" x14ac:dyDescent="0.4">
      <c r="Y82" s="53"/>
      <c r="Z82" s="53"/>
      <c r="AA82" s="53"/>
    </row>
    <row r="83" spans="25:27" x14ac:dyDescent="0.4">
      <c r="Y83" s="53"/>
      <c r="Z83" s="53"/>
      <c r="AA83" s="53"/>
    </row>
    <row r="84" spans="25:27" x14ac:dyDescent="0.4">
      <c r="Y84" s="53"/>
      <c r="Z84" s="53"/>
      <c r="AA84" s="53"/>
    </row>
    <row r="85" spans="25:27" x14ac:dyDescent="0.4">
      <c r="Y85" s="53"/>
      <c r="Z85" s="53"/>
      <c r="AA85" s="53"/>
    </row>
    <row r="86" spans="25:27" x14ac:dyDescent="0.4">
      <c r="Y86" s="53"/>
      <c r="Z86" s="53"/>
      <c r="AA86" s="53"/>
    </row>
    <row r="87" spans="25:27" x14ac:dyDescent="0.4">
      <c r="Y87" s="53"/>
      <c r="Z87" s="53"/>
      <c r="AA87" s="53"/>
    </row>
    <row r="88" spans="25:27" x14ac:dyDescent="0.4">
      <c r="Y88" s="53"/>
      <c r="Z88" s="53"/>
      <c r="AA88" s="53"/>
    </row>
    <row r="89" spans="25:27" x14ac:dyDescent="0.4">
      <c r="Y89" s="53"/>
      <c r="Z89" s="53"/>
      <c r="AA89" s="53"/>
    </row>
    <row r="90" spans="25:27" x14ac:dyDescent="0.4">
      <c r="Y90" s="53"/>
      <c r="Z90" s="53"/>
      <c r="AA90" s="53"/>
    </row>
    <row r="91" spans="25:27" x14ac:dyDescent="0.4">
      <c r="Y91" s="53"/>
      <c r="Z91" s="53"/>
      <c r="AA91" s="53"/>
    </row>
    <row r="92" spans="25:27" x14ac:dyDescent="0.4">
      <c r="Y92" s="53"/>
      <c r="Z92" s="53"/>
      <c r="AA92" s="53"/>
    </row>
    <row r="93" spans="25:27" x14ac:dyDescent="0.4">
      <c r="Y93" s="53"/>
      <c r="Z93" s="53"/>
      <c r="AA93" s="53"/>
    </row>
    <row r="94" spans="25:27" x14ac:dyDescent="0.4">
      <c r="Y94" s="53"/>
      <c r="Z94" s="53"/>
      <c r="AA94" s="53"/>
    </row>
    <row r="95" spans="25:27" x14ac:dyDescent="0.4">
      <c r="Y95" s="53"/>
      <c r="Z95" s="53"/>
      <c r="AA95" s="53"/>
    </row>
    <row r="96" spans="25:27" x14ac:dyDescent="0.4">
      <c r="Y96" s="53"/>
      <c r="Z96" s="53"/>
      <c r="AA96" s="53"/>
    </row>
    <row r="97" spans="25:27" x14ac:dyDescent="0.4">
      <c r="Y97" s="53"/>
      <c r="Z97" s="53"/>
      <c r="AA97" s="53"/>
    </row>
    <row r="98" spans="25:27" x14ac:dyDescent="0.4">
      <c r="Y98" s="53"/>
      <c r="Z98" s="53"/>
      <c r="AA98" s="53"/>
    </row>
    <row r="99" spans="25:27" x14ac:dyDescent="0.4">
      <c r="Y99" s="53"/>
      <c r="Z99" s="53"/>
      <c r="AA99" s="53"/>
    </row>
    <row r="100" spans="25:27" x14ac:dyDescent="0.4">
      <c r="Y100" s="53"/>
      <c r="Z100" s="53"/>
      <c r="AA100" s="53"/>
    </row>
    <row r="101" spans="25:27" x14ac:dyDescent="0.4">
      <c r="Y101" s="53"/>
      <c r="Z101" s="53"/>
      <c r="AA101" s="53"/>
    </row>
    <row r="102" spans="25:27" x14ac:dyDescent="0.4">
      <c r="Y102" s="53"/>
      <c r="Z102" s="53"/>
      <c r="AA102" s="53"/>
    </row>
    <row r="103" spans="25:27" x14ac:dyDescent="0.4">
      <c r="Y103" s="53"/>
      <c r="Z103" s="53"/>
      <c r="AA103" s="53"/>
    </row>
    <row r="104" spans="25:27" x14ac:dyDescent="0.4">
      <c r="Y104" s="53"/>
      <c r="Z104" s="53"/>
      <c r="AA104" s="53"/>
    </row>
    <row r="105" spans="25:27" x14ac:dyDescent="0.4">
      <c r="Y105" s="53"/>
      <c r="Z105" s="53"/>
      <c r="AA105" s="53"/>
    </row>
    <row r="106" spans="25:27" x14ac:dyDescent="0.4">
      <c r="Y106" s="53"/>
      <c r="Z106" s="53"/>
      <c r="AA106" s="53"/>
    </row>
    <row r="107" spans="25:27" x14ac:dyDescent="0.4">
      <c r="Y107" s="53"/>
      <c r="Z107" s="53"/>
      <c r="AA107" s="53"/>
    </row>
    <row r="108" spans="25:27" x14ac:dyDescent="0.4">
      <c r="Y108" s="53"/>
      <c r="Z108" s="53"/>
      <c r="AA108" s="53"/>
    </row>
    <row r="109" spans="25:27" x14ac:dyDescent="0.4">
      <c r="Y109" s="53"/>
      <c r="Z109" s="53"/>
      <c r="AA109" s="53"/>
    </row>
    <row r="110" spans="25:27" x14ac:dyDescent="0.4">
      <c r="Y110" s="53"/>
      <c r="Z110" s="53"/>
      <c r="AA110" s="53"/>
    </row>
    <row r="111" spans="25:27" x14ac:dyDescent="0.4">
      <c r="Y111" s="53"/>
      <c r="Z111" s="53"/>
      <c r="AA111" s="53"/>
    </row>
    <row r="112" spans="25:27" x14ac:dyDescent="0.4">
      <c r="Y112" s="53"/>
      <c r="Z112" s="53"/>
      <c r="AA112" s="53"/>
    </row>
    <row r="113" spans="25:27" x14ac:dyDescent="0.4">
      <c r="Y113" s="53"/>
      <c r="Z113" s="53"/>
      <c r="AA113" s="53"/>
    </row>
  </sheetData>
  <mergeCells count="13">
    <mergeCell ref="Y10:AA10"/>
    <mergeCell ref="U10:V10"/>
    <mergeCell ref="W10:X10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</mergeCells>
  <hyperlinks>
    <hyperlink ref="Z5" location="Índice!Área_de_impresión" display="índice" xr:uid="{EE934C31-49EC-4AC9-8926-9B8994303635}"/>
  </hyperlinks>
  <pageMargins left="0.39370078740157483" right="0.19685039370078741" top="0.19685039370078741" bottom="0" header="0" footer="0"/>
  <pageSetup paperSize="9" scale="5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>
    <pageSetUpPr fitToPage="1"/>
  </sheetPr>
  <dimension ref="A1:AB140"/>
  <sheetViews>
    <sheetView showGridLines="0" zoomScale="60" zoomScaleNormal="60" workbookViewId="0"/>
  </sheetViews>
  <sheetFormatPr baseColWidth="10" defaultColWidth="11.140625" defaultRowHeight="14.25" x14ac:dyDescent="0.25"/>
  <cols>
    <col min="1" max="1" width="4.85546875" style="147" customWidth="1"/>
    <col min="2" max="2" width="24.42578125" style="231" customWidth="1"/>
    <col min="3" max="10" width="9.42578125" style="147" customWidth="1"/>
    <col min="11" max="16" width="9.85546875" style="147" customWidth="1"/>
    <col min="17" max="18" width="11.28515625" style="147" customWidth="1"/>
    <col min="19" max="24" width="9.85546875" style="147" customWidth="1"/>
    <col min="25" max="27" width="9.85546875" style="149" customWidth="1"/>
    <col min="28" max="28" width="1.7109375" style="147" customWidth="1"/>
    <col min="29" max="247" width="11.140625" style="147" customWidth="1"/>
    <col min="248" max="16384" width="11.140625" style="147"/>
  </cols>
  <sheetData>
    <row r="1" spans="1:28" s="111" customFormat="1" ht="14.25" customHeight="1" x14ac:dyDescent="0.25">
      <c r="G1" s="113"/>
      <c r="H1" s="128"/>
      <c r="Y1" s="141"/>
      <c r="Z1" s="141"/>
      <c r="AA1" s="141"/>
    </row>
    <row r="2" spans="1:28" s="74" customFormat="1" ht="32.25" customHeight="1" x14ac:dyDescent="0.45">
      <c r="B2" s="75" t="s">
        <v>123</v>
      </c>
      <c r="Y2" s="106"/>
      <c r="Z2" s="106"/>
      <c r="AA2" s="106"/>
    </row>
    <row r="3" spans="1:28" s="74" customFormat="1" ht="28.5" customHeight="1" x14ac:dyDescent="0.3">
      <c r="B3" s="103" t="s">
        <v>192</v>
      </c>
      <c r="Y3" s="106"/>
      <c r="Z3" s="106"/>
      <c r="AA3" s="106"/>
    </row>
    <row r="4" spans="1:28" s="111" customFormat="1" ht="15" customHeight="1" x14ac:dyDescent="0.25">
      <c r="G4" s="113"/>
      <c r="H4" s="142"/>
      <c r="Y4" s="141"/>
      <c r="Z4" s="141"/>
      <c r="AA4" s="141"/>
    </row>
    <row r="5" spans="1:28" s="112" customFormat="1" ht="17.25" customHeight="1" x14ac:dyDescent="0.25">
      <c r="B5" s="106" t="s">
        <v>183</v>
      </c>
      <c r="P5" s="227"/>
      <c r="Y5" s="143" t="s">
        <v>103</v>
      </c>
      <c r="AA5" s="228"/>
    </row>
    <row r="6" spans="1:28" s="112" customFormat="1" ht="22.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Y6" s="228"/>
      <c r="Z6" s="228"/>
      <c r="AA6" s="228"/>
    </row>
    <row r="7" spans="1:28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45"/>
      <c r="Z7" s="145"/>
      <c r="AA7" s="145"/>
    </row>
    <row r="8" spans="1:28" s="87" customFormat="1" ht="24" customHeight="1" x14ac:dyDescent="0.25">
      <c r="A8" s="147"/>
      <c r="B8" s="207" t="s">
        <v>111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Y8" s="153"/>
      <c r="Z8" s="153"/>
      <c r="AA8" s="153"/>
    </row>
    <row r="9" spans="1:28" ht="12.6" customHeight="1" thickBot="1" x14ac:dyDescent="0.3">
      <c r="B9" s="232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  <c r="AB9" s="87"/>
    </row>
    <row r="10" spans="1:28" ht="45" customHeight="1" x14ac:dyDescent="0.25">
      <c r="B10" s="405"/>
      <c r="C10" s="358" t="s">
        <v>3</v>
      </c>
      <c r="D10" s="358"/>
      <c r="E10" s="358" t="s">
        <v>4</v>
      </c>
      <c r="F10" s="358"/>
      <c r="G10" s="358" t="s">
        <v>5</v>
      </c>
      <c r="H10" s="358"/>
      <c r="I10" s="358" t="s">
        <v>6</v>
      </c>
      <c r="J10" s="358"/>
      <c r="K10" s="358" t="s">
        <v>60</v>
      </c>
      <c r="L10" s="358"/>
      <c r="M10" s="358" t="s">
        <v>7</v>
      </c>
      <c r="N10" s="358"/>
      <c r="O10" s="358" t="s">
        <v>8</v>
      </c>
      <c r="P10" s="358"/>
      <c r="Q10" s="358" t="s">
        <v>9</v>
      </c>
      <c r="R10" s="358"/>
      <c r="S10" s="358" t="s">
        <v>10</v>
      </c>
      <c r="T10" s="358"/>
      <c r="U10" s="358" t="s">
        <v>36</v>
      </c>
      <c r="V10" s="358"/>
      <c r="W10" s="358" t="s">
        <v>81</v>
      </c>
      <c r="X10" s="358"/>
      <c r="Y10" s="358" t="s">
        <v>201</v>
      </c>
      <c r="Z10" s="358"/>
      <c r="AA10" s="358"/>
      <c r="AB10" s="87"/>
    </row>
    <row r="11" spans="1:28" s="154" customFormat="1" ht="21.75" customHeight="1" thickBot="1" x14ac:dyDescent="0.3">
      <c r="B11" s="406"/>
      <c r="C11" s="312" t="s">
        <v>14</v>
      </c>
      <c r="D11" s="316" t="s">
        <v>15</v>
      </c>
      <c r="E11" s="312" t="s">
        <v>14</v>
      </c>
      <c r="F11" s="316" t="s">
        <v>15</v>
      </c>
      <c r="G11" s="312" t="s">
        <v>14</v>
      </c>
      <c r="H11" s="316" t="s">
        <v>15</v>
      </c>
      <c r="I11" s="312" t="s">
        <v>14</v>
      </c>
      <c r="J11" s="316" t="s">
        <v>15</v>
      </c>
      <c r="K11" s="312" t="s">
        <v>14</v>
      </c>
      <c r="L11" s="316" t="s">
        <v>15</v>
      </c>
      <c r="M11" s="312" t="s">
        <v>14</v>
      </c>
      <c r="N11" s="316" t="s">
        <v>15</v>
      </c>
      <c r="O11" s="312" t="s">
        <v>14</v>
      </c>
      <c r="P11" s="316" t="s">
        <v>15</v>
      </c>
      <c r="Q11" s="312" t="s">
        <v>14</v>
      </c>
      <c r="R11" s="316" t="s">
        <v>15</v>
      </c>
      <c r="S11" s="312" t="s">
        <v>14</v>
      </c>
      <c r="T11" s="316" t="s">
        <v>15</v>
      </c>
      <c r="U11" s="312" t="s">
        <v>14</v>
      </c>
      <c r="V11" s="316" t="s">
        <v>15</v>
      </c>
      <c r="W11" s="312" t="s">
        <v>14</v>
      </c>
      <c r="X11" s="316" t="s">
        <v>15</v>
      </c>
      <c r="Y11" s="341" t="s">
        <v>14</v>
      </c>
      <c r="Z11" s="312" t="s">
        <v>15</v>
      </c>
      <c r="AA11" s="327" t="s">
        <v>11</v>
      </c>
    </row>
    <row r="12" spans="1:28" ht="24" customHeight="1" x14ac:dyDescent="0.25">
      <c r="B12" s="208" t="s">
        <v>16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4"/>
      <c r="Z12" s="234"/>
      <c r="AA12" s="234"/>
    </row>
    <row r="13" spans="1:28" ht="18" customHeight="1" x14ac:dyDescent="0.25">
      <c r="B13" s="196" t="s">
        <v>17</v>
      </c>
      <c r="C13" s="119">
        <v>3</v>
      </c>
      <c r="D13" s="119">
        <v>1</v>
      </c>
      <c r="E13" s="119">
        <v>1</v>
      </c>
      <c r="F13" s="119">
        <v>0</v>
      </c>
      <c r="G13" s="119">
        <v>88</v>
      </c>
      <c r="H13" s="119">
        <v>60</v>
      </c>
      <c r="I13" s="119">
        <v>12</v>
      </c>
      <c r="J13" s="119">
        <v>10</v>
      </c>
      <c r="K13" s="119">
        <v>49</v>
      </c>
      <c r="L13" s="119">
        <v>8</v>
      </c>
      <c r="M13" s="119">
        <v>1</v>
      </c>
      <c r="N13" s="119">
        <v>2</v>
      </c>
      <c r="O13" s="119">
        <v>2</v>
      </c>
      <c r="P13" s="119">
        <v>0</v>
      </c>
      <c r="Q13" s="119">
        <v>1</v>
      </c>
      <c r="R13" s="119">
        <v>0</v>
      </c>
      <c r="S13" s="119">
        <v>0</v>
      </c>
      <c r="T13" s="119">
        <v>1</v>
      </c>
      <c r="U13" s="119">
        <v>2</v>
      </c>
      <c r="V13" s="119">
        <v>1</v>
      </c>
      <c r="W13" s="119">
        <v>1</v>
      </c>
      <c r="X13" s="119">
        <v>1</v>
      </c>
      <c r="Y13" s="119">
        <v>160</v>
      </c>
      <c r="Z13" s="119">
        <v>84</v>
      </c>
      <c r="AA13" s="120">
        <v>244</v>
      </c>
    </row>
    <row r="14" spans="1:28" ht="18" customHeight="1" x14ac:dyDescent="0.25">
      <c r="B14" s="196" t="s">
        <v>18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  <c r="K14" s="119">
        <v>0</v>
      </c>
      <c r="L14" s="119">
        <v>0</v>
      </c>
      <c r="M14" s="119">
        <v>0</v>
      </c>
      <c r="N14" s="119">
        <v>0</v>
      </c>
      <c r="O14" s="119">
        <v>0</v>
      </c>
      <c r="P14" s="119">
        <v>0</v>
      </c>
      <c r="Q14" s="119">
        <v>0</v>
      </c>
      <c r="R14" s="119">
        <v>0</v>
      </c>
      <c r="S14" s="119">
        <v>0</v>
      </c>
      <c r="T14" s="119">
        <v>0</v>
      </c>
      <c r="U14" s="119">
        <v>0</v>
      </c>
      <c r="V14" s="119">
        <v>0</v>
      </c>
      <c r="W14" s="119">
        <v>0</v>
      </c>
      <c r="X14" s="119">
        <v>0</v>
      </c>
      <c r="Y14" s="119">
        <v>0</v>
      </c>
      <c r="Z14" s="119">
        <v>0</v>
      </c>
      <c r="AA14" s="120">
        <v>0</v>
      </c>
    </row>
    <row r="15" spans="1:28" ht="18" customHeight="1" x14ac:dyDescent="0.25">
      <c r="B15" s="196" t="s">
        <v>126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20">
        <v>0</v>
      </c>
    </row>
    <row r="16" spans="1:28" s="149" customFormat="1" ht="18" customHeight="1" x14ac:dyDescent="0.25">
      <c r="B16" s="342" t="s">
        <v>11</v>
      </c>
      <c r="C16" s="311">
        <v>3</v>
      </c>
      <c r="D16" s="311">
        <v>1</v>
      </c>
      <c r="E16" s="311">
        <v>1</v>
      </c>
      <c r="F16" s="311">
        <v>0</v>
      </c>
      <c r="G16" s="311">
        <v>88</v>
      </c>
      <c r="H16" s="311">
        <v>60</v>
      </c>
      <c r="I16" s="311">
        <v>12</v>
      </c>
      <c r="J16" s="311">
        <v>10</v>
      </c>
      <c r="K16" s="311">
        <v>49</v>
      </c>
      <c r="L16" s="311">
        <v>8</v>
      </c>
      <c r="M16" s="311">
        <v>1</v>
      </c>
      <c r="N16" s="311">
        <v>2</v>
      </c>
      <c r="O16" s="311">
        <v>2</v>
      </c>
      <c r="P16" s="311">
        <v>0</v>
      </c>
      <c r="Q16" s="311">
        <v>1</v>
      </c>
      <c r="R16" s="311">
        <v>0</v>
      </c>
      <c r="S16" s="311">
        <v>0</v>
      </c>
      <c r="T16" s="311">
        <v>1</v>
      </c>
      <c r="U16" s="311">
        <v>2</v>
      </c>
      <c r="V16" s="311">
        <v>1</v>
      </c>
      <c r="W16" s="311">
        <v>1</v>
      </c>
      <c r="X16" s="311">
        <v>1</v>
      </c>
      <c r="Y16" s="311">
        <v>160</v>
      </c>
      <c r="Z16" s="311">
        <v>84</v>
      </c>
      <c r="AA16" s="311">
        <v>244</v>
      </c>
    </row>
    <row r="17" spans="2:27" ht="24" customHeight="1" x14ac:dyDescent="0.25">
      <c r="B17" s="208" t="s">
        <v>19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0</v>
      </c>
      <c r="N17" s="119">
        <v>0</v>
      </c>
      <c r="O17" s="119">
        <v>0</v>
      </c>
      <c r="P17" s="119">
        <v>0</v>
      </c>
      <c r="Q17" s="119">
        <v>0</v>
      </c>
      <c r="R17" s="119">
        <v>0</v>
      </c>
      <c r="S17" s="119">
        <v>0</v>
      </c>
      <c r="T17" s="119">
        <v>0</v>
      </c>
      <c r="U17" s="119">
        <v>0</v>
      </c>
      <c r="V17" s="119">
        <v>0</v>
      </c>
      <c r="W17" s="119">
        <v>0</v>
      </c>
      <c r="X17" s="119">
        <v>0</v>
      </c>
      <c r="Y17" s="120">
        <v>0</v>
      </c>
      <c r="Z17" s="120">
        <v>0</v>
      </c>
      <c r="AA17" s="120">
        <v>0</v>
      </c>
    </row>
    <row r="18" spans="2:27" ht="18" customHeight="1" x14ac:dyDescent="0.25">
      <c r="B18" s="196" t="s">
        <v>17</v>
      </c>
      <c r="C18" s="119">
        <v>0</v>
      </c>
      <c r="D18" s="119">
        <v>0</v>
      </c>
      <c r="E18" s="119">
        <v>1</v>
      </c>
      <c r="F18" s="119">
        <v>0</v>
      </c>
      <c r="G18" s="119">
        <v>66</v>
      </c>
      <c r="H18" s="119">
        <v>52</v>
      </c>
      <c r="I18" s="119">
        <v>12</v>
      </c>
      <c r="J18" s="119">
        <v>6</v>
      </c>
      <c r="K18" s="119">
        <v>39</v>
      </c>
      <c r="L18" s="119">
        <v>5</v>
      </c>
      <c r="M18" s="119">
        <v>0</v>
      </c>
      <c r="N18" s="119">
        <v>0</v>
      </c>
      <c r="O18" s="119">
        <v>1</v>
      </c>
      <c r="P18" s="119">
        <v>0</v>
      </c>
      <c r="Q18" s="119">
        <v>1</v>
      </c>
      <c r="R18" s="119">
        <v>1</v>
      </c>
      <c r="S18" s="119">
        <v>0</v>
      </c>
      <c r="T18" s="119">
        <v>1</v>
      </c>
      <c r="U18" s="119">
        <v>1</v>
      </c>
      <c r="V18" s="119">
        <v>1</v>
      </c>
      <c r="W18" s="119">
        <v>0</v>
      </c>
      <c r="X18" s="119">
        <v>1</v>
      </c>
      <c r="Y18" s="119">
        <v>121</v>
      </c>
      <c r="Z18" s="119">
        <v>67</v>
      </c>
      <c r="AA18" s="120">
        <v>188</v>
      </c>
    </row>
    <row r="19" spans="2:27" ht="18" customHeight="1" x14ac:dyDescent="0.25">
      <c r="B19" s="196" t="s">
        <v>18</v>
      </c>
      <c r="C19" s="119">
        <v>0</v>
      </c>
      <c r="D19" s="119">
        <v>0</v>
      </c>
      <c r="E19" s="119">
        <v>0</v>
      </c>
      <c r="F19" s="119">
        <v>0</v>
      </c>
      <c r="G19" s="119">
        <v>3</v>
      </c>
      <c r="H19" s="119">
        <v>2</v>
      </c>
      <c r="I19" s="119">
        <v>1</v>
      </c>
      <c r="J19" s="119">
        <v>1</v>
      </c>
      <c r="K19" s="119">
        <v>0</v>
      </c>
      <c r="L19" s="119">
        <v>0</v>
      </c>
      <c r="M19" s="119">
        <v>0</v>
      </c>
      <c r="N19" s="119">
        <v>0</v>
      </c>
      <c r="O19" s="119">
        <v>0</v>
      </c>
      <c r="P19" s="119">
        <v>0</v>
      </c>
      <c r="Q19" s="119">
        <v>0</v>
      </c>
      <c r="R19" s="119">
        <v>0</v>
      </c>
      <c r="S19" s="119">
        <v>0</v>
      </c>
      <c r="T19" s="119">
        <v>0</v>
      </c>
      <c r="U19" s="119">
        <v>0</v>
      </c>
      <c r="V19" s="119">
        <v>0</v>
      </c>
      <c r="W19" s="119">
        <v>0</v>
      </c>
      <c r="X19" s="119">
        <v>0</v>
      </c>
      <c r="Y19" s="119">
        <v>4</v>
      </c>
      <c r="Z19" s="119">
        <v>3</v>
      </c>
      <c r="AA19" s="120">
        <v>7</v>
      </c>
    </row>
    <row r="20" spans="2:27" ht="18" customHeight="1" x14ac:dyDescent="0.25">
      <c r="B20" s="196" t="s">
        <v>126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>
        <v>0</v>
      </c>
      <c r="S20" s="119">
        <v>0</v>
      </c>
      <c r="T20" s="119">
        <v>0</v>
      </c>
      <c r="U20" s="119">
        <v>0</v>
      </c>
      <c r="V20" s="119">
        <v>0</v>
      </c>
      <c r="W20" s="119">
        <v>0</v>
      </c>
      <c r="X20" s="119">
        <v>0</v>
      </c>
      <c r="Y20" s="119">
        <v>0</v>
      </c>
      <c r="Z20" s="119">
        <v>0</v>
      </c>
      <c r="AA20" s="120">
        <v>0</v>
      </c>
    </row>
    <row r="21" spans="2:27" s="149" customFormat="1" ht="18" customHeight="1" x14ac:dyDescent="0.25">
      <c r="B21" s="342" t="s">
        <v>11</v>
      </c>
      <c r="C21" s="311">
        <v>0</v>
      </c>
      <c r="D21" s="311">
        <v>0</v>
      </c>
      <c r="E21" s="311">
        <v>1</v>
      </c>
      <c r="F21" s="311">
        <v>0</v>
      </c>
      <c r="G21" s="311">
        <v>69</v>
      </c>
      <c r="H21" s="311">
        <v>54</v>
      </c>
      <c r="I21" s="311">
        <v>13</v>
      </c>
      <c r="J21" s="311">
        <v>7</v>
      </c>
      <c r="K21" s="311">
        <v>39</v>
      </c>
      <c r="L21" s="311">
        <v>5</v>
      </c>
      <c r="M21" s="311">
        <v>0</v>
      </c>
      <c r="N21" s="311">
        <v>0</v>
      </c>
      <c r="O21" s="311">
        <v>1</v>
      </c>
      <c r="P21" s="311">
        <v>0</v>
      </c>
      <c r="Q21" s="311">
        <v>1</v>
      </c>
      <c r="R21" s="311">
        <v>1</v>
      </c>
      <c r="S21" s="311">
        <v>0</v>
      </c>
      <c r="T21" s="311">
        <v>1</v>
      </c>
      <c r="U21" s="311">
        <v>1</v>
      </c>
      <c r="V21" s="311">
        <v>1</v>
      </c>
      <c r="W21" s="311">
        <v>0</v>
      </c>
      <c r="X21" s="311">
        <v>1</v>
      </c>
      <c r="Y21" s="311">
        <v>125</v>
      </c>
      <c r="Z21" s="311">
        <v>70</v>
      </c>
      <c r="AA21" s="311">
        <v>195</v>
      </c>
    </row>
    <row r="22" spans="2:27" ht="24" customHeight="1" x14ac:dyDescent="0.25">
      <c r="B22" s="208" t="s">
        <v>20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0</v>
      </c>
      <c r="O22" s="119">
        <v>0</v>
      </c>
      <c r="P22" s="119">
        <v>0</v>
      </c>
      <c r="Q22" s="119">
        <v>0</v>
      </c>
      <c r="R22" s="119">
        <v>0</v>
      </c>
      <c r="S22" s="119">
        <v>0</v>
      </c>
      <c r="T22" s="119">
        <v>0</v>
      </c>
      <c r="U22" s="119">
        <v>0</v>
      </c>
      <c r="V22" s="119">
        <v>0</v>
      </c>
      <c r="W22" s="119">
        <v>0</v>
      </c>
      <c r="X22" s="119">
        <v>0</v>
      </c>
      <c r="Y22" s="120">
        <v>0</v>
      </c>
      <c r="Z22" s="120">
        <v>0</v>
      </c>
      <c r="AA22" s="120">
        <v>0</v>
      </c>
    </row>
    <row r="23" spans="2:27" ht="18" customHeight="1" x14ac:dyDescent="0.25">
      <c r="B23" s="196" t="s">
        <v>17</v>
      </c>
      <c r="C23" s="119">
        <v>1</v>
      </c>
      <c r="D23" s="119">
        <v>2</v>
      </c>
      <c r="E23" s="119">
        <v>0</v>
      </c>
      <c r="F23" s="119">
        <v>3</v>
      </c>
      <c r="G23" s="119">
        <v>79</v>
      </c>
      <c r="H23" s="119">
        <v>57</v>
      </c>
      <c r="I23" s="119">
        <v>3</v>
      </c>
      <c r="J23" s="119">
        <v>6</v>
      </c>
      <c r="K23" s="119">
        <v>13</v>
      </c>
      <c r="L23" s="119">
        <v>5</v>
      </c>
      <c r="M23" s="119">
        <v>1</v>
      </c>
      <c r="N23" s="119">
        <v>2</v>
      </c>
      <c r="O23" s="119">
        <v>0</v>
      </c>
      <c r="P23" s="119">
        <v>0</v>
      </c>
      <c r="Q23" s="119">
        <v>1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98</v>
      </c>
      <c r="Z23" s="119">
        <v>75</v>
      </c>
      <c r="AA23" s="120">
        <v>173</v>
      </c>
    </row>
    <row r="24" spans="2:27" ht="18" customHeight="1" x14ac:dyDescent="0.25">
      <c r="B24" s="196" t="s">
        <v>18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v>0</v>
      </c>
      <c r="U24" s="119">
        <v>0</v>
      </c>
      <c r="V24" s="119">
        <v>0</v>
      </c>
      <c r="W24" s="119">
        <v>0</v>
      </c>
      <c r="X24" s="119">
        <v>0</v>
      </c>
      <c r="Y24" s="119">
        <v>0</v>
      </c>
      <c r="Z24" s="119">
        <v>0</v>
      </c>
      <c r="AA24" s="120">
        <v>0</v>
      </c>
    </row>
    <row r="25" spans="2:27" ht="18" customHeight="1" x14ac:dyDescent="0.25">
      <c r="B25" s="196" t="s">
        <v>126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0</v>
      </c>
      <c r="X25" s="119">
        <v>0</v>
      </c>
      <c r="Y25" s="119">
        <v>0</v>
      </c>
      <c r="Z25" s="119">
        <v>0</v>
      </c>
      <c r="AA25" s="120">
        <v>0</v>
      </c>
    </row>
    <row r="26" spans="2:27" s="149" customFormat="1" ht="18" customHeight="1" x14ac:dyDescent="0.25">
      <c r="B26" s="342" t="s">
        <v>11</v>
      </c>
      <c r="C26" s="311">
        <v>1</v>
      </c>
      <c r="D26" s="311">
        <v>2</v>
      </c>
      <c r="E26" s="311">
        <v>0</v>
      </c>
      <c r="F26" s="311">
        <v>3</v>
      </c>
      <c r="G26" s="311">
        <v>79</v>
      </c>
      <c r="H26" s="311">
        <v>57</v>
      </c>
      <c r="I26" s="311">
        <v>3</v>
      </c>
      <c r="J26" s="311">
        <v>6</v>
      </c>
      <c r="K26" s="311">
        <v>13</v>
      </c>
      <c r="L26" s="311">
        <v>5</v>
      </c>
      <c r="M26" s="311">
        <v>1</v>
      </c>
      <c r="N26" s="311">
        <v>2</v>
      </c>
      <c r="O26" s="311">
        <v>0</v>
      </c>
      <c r="P26" s="311">
        <v>0</v>
      </c>
      <c r="Q26" s="311">
        <v>1</v>
      </c>
      <c r="R26" s="311">
        <v>0</v>
      </c>
      <c r="S26" s="311">
        <v>0</v>
      </c>
      <c r="T26" s="311">
        <v>0</v>
      </c>
      <c r="U26" s="311">
        <v>0</v>
      </c>
      <c r="V26" s="311">
        <v>0</v>
      </c>
      <c r="W26" s="311">
        <v>0</v>
      </c>
      <c r="X26" s="311">
        <v>0</v>
      </c>
      <c r="Y26" s="311">
        <v>98</v>
      </c>
      <c r="Z26" s="311">
        <v>75</v>
      </c>
      <c r="AA26" s="311">
        <v>173</v>
      </c>
    </row>
    <row r="27" spans="2:27" ht="25.15" customHeight="1" x14ac:dyDescent="0.25">
      <c r="B27" s="208" t="s">
        <v>21</v>
      </c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9">
        <v>0</v>
      </c>
      <c r="U27" s="119">
        <v>0</v>
      </c>
      <c r="V27" s="119">
        <v>0</v>
      </c>
      <c r="W27" s="119">
        <v>0</v>
      </c>
      <c r="X27" s="119">
        <v>0</v>
      </c>
      <c r="Y27" s="120">
        <v>0</v>
      </c>
      <c r="Z27" s="120">
        <v>0</v>
      </c>
      <c r="AA27" s="120">
        <v>0</v>
      </c>
    </row>
    <row r="28" spans="2:27" ht="18" customHeight="1" x14ac:dyDescent="0.25">
      <c r="B28" s="196" t="s">
        <v>17</v>
      </c>
      <c r="C28" s="119">
        <v>0</v>
      </c>
      <c r="D28" s="119">
        <v>2</v>
      </c>
      <c r="E28" s="119">
        <v>3</v>
      </c>
      <c r="F28" s="119">
        <v>0</v>
      </c>
      <c r="G28" s="119">
        <v>60</v>
      </c>
      <c r="H28" s="119">
        <v>57</v>
      </c>
      <c r="I28" s="119">
        <v>11</v>
      </c>
      <c r="J28" s="119">
        <v>2</v>
      </c>
      <c r="K28" s="119">
        <v>32</v>
      </c>
      <c r="L28" s="119">
        <v>9</v>
      </c>
      <c r="M28" s="119">
        <v>2</v>
      </c>
      <c r="N28" s="119">
        <v>1</v>
      </c>
      <c r="O28" s="119">
        <v>1</v>
      </c>
      <c r="P28" s="119">
        <v>0</v>
      </c>
      <c r="Q28" s="119">
        <v>5</v>
      </c>
      <c r="R28" s="119">
        <v>4</v>
      </c>
      <c r="S28" s="119">
        <v>0</v>
      </c>
      <c r="T28" s="119">
        <v>1</v>
      </c>
      <c r="U28" s="119">
        <v>1</v>
      </c>
      <c r="V28" s="119">
        <v>0</v>
      </c>
      <c r="W28" s="119">
        <v>1</v>
      </c>
      <c r="X28" s="119">
        <v>1</v>
      </c>
      <c r="Y28" s="119">
        <v>116</v>
      </c>
      <c r="Z28" s="119">
        <v>77</v>
      </c>
      <c r="AA28" s="120">
        <v>193</v>
      </c>
    </row>
    <row r="29" spans="2:27" ht="18" customHeight="1" x14ac:dyDescent="0.25">
      <c r="B29" s="196" t="s">
        <v>18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9">
        <v>0</v>
      </c>
      <c r="V29" s="119">
        <v>0</v>
      </c>
      <c r="W29" s="119">
        <v>0</v>
      </c>
      <c r="X29" s="119">
        <v>0</v>
      </c>
      <c r="Y29" s="119">
        <v>0</v>
      </c>
      <c r="Z29" s="119">
        <v>0</v>
      </c>
      <c r="AA29" s="120">
        <v>0</v>
      </c>
    </row>
    <row r="30" spans="2:27" ht="18" customHeight="1" x14ac:dyDescent="0.25">
      <c r="B30" s="196" t="s">
        <v>126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9">
        <v>0</v>
      </c>
      <c r="Z30" s="119">
        <v>0</v>
      </c>
      <c r="AA30" s="120">
        <v>0</v>
      </c>
    </row>
    <row r="31" spans="2:27" s="149" customFormat="1" ht="18" customHeight="1" x14ac:dyDescent="0.25">
      <c r="B31" s="342" t="s">
        <v>11</v>
      </c>
      <c r="C31" s="311">
        <v>0</v>
      </c>
      <c r="D31" s="311">
        <v>2</v>
      </c>
      <c r="E31" s="311">
        <v>3</v>
      </c>
      <c r="F31" s="311">
        <v>0</v>
      </c>
      <c r="G31" s="311">
        <v>60</v>
      </c>
      <c r="H31" s="311">
        <v>57</v>
      </c>
      <c r="I31" s="311">
        <v>11</v>
      </c>
      <c r="J31" s="311">
        <v>2</v>
      </c>
      <c r="K31" s="311">
        <v>32</v>
      </c>
      <c r="L31" s="311">
        <v>9</v>
      </c>
      <c r="M31" s="311">
        <v>2</v>
      </c>
      <c r="N31" s="311">
        <v>1</v>
      </c>
      <c r="O31" s="311">
        <v>1</v>
      </c>
      <c r="P31" s="311">
        <v>0</v>
      </c>
      <c r="Q31" s="311">
        <v>5</v>
      </c>
      <c r="R31" s="311">
        <v>4</v>
      </c>
      <c r="S31" s="311">
        <v>0</v>
      </c>
      <c r="T31" s="311">
        <v>1</v>
      </c>
      <c r="U31" s="311">
        <v>1</v>
      </c>
      <c r="V31" s="311">
        <v>0</v>
      </c>
      <c r="W31" s="311">
        <v>1</v>
      </c>
      <c r="X31" s="311">
        <v>1</v>
      </c>
      <c r="Y31" s="311">
        <v>116</v>
      </c>
      <c r="Z31" s="311">
        <v>77</v>
      </c>
      <c r="AA31" s="311">
        <v>193</v>
      </c>
    </row>
    <row r="32" spans="2:27" ht="24" customHeight="1" x14ac:dyDescent="0.25">
      <c r="B32" s="208" t="s">
        <v>22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119">
        <v>0</v>
      </c>
      <c r="R32" s="119">
        <v>0</v>
      </c>
      <c r="S32" s="119">
        <v>0</v>
      </c>
      <c r="T32" s="119">
        <v>0</v>
      </c>
      <c r="U32" s="119">
        <v>0</v>
      </c>
      <c r="V32" s="119">
        <v>0</v>
      </c>
      <c r="W32" s="119">
        <v>0</v>
      </c>
      <c r="X32" s="119">
        <v>0</v>
      </c>
      <c r="Y32" s="120">
        <v>0</v>
      </c>
      <c r="Z32" s="120">
        <v>0</v>
      </c>
      <c r="AA32" s="120">
        <v>0</v>
      </c>
    </row>
    <row r="33" spans="2:27" ht="18" customHeight="1" x14ac:dyDescent="0.25">
      <c r="B33" s="196" t="s">
        <v>17</v>
      </c>
      <c r="C33" s="119">
        <v>0</v>
      </c>
      <c r="D33" s="119">
        <v>0</v>
      </c>
      <c r="E33" s="119">
        <v>0</v>
      </c>
      <c r="F33" s="119">
        <v>0</v>
      </c>
      <c r="G33" s="119">
        <v>37</v>
      </c>
      <c r="H33" s="119">
        <v>33</v>
      </c>
      <c r="I33" s="119">
        <v>10</v>
      </c>
      <c r="J33" s="119">
        <v>5</v>
      </c>
      <c r="K33" s="119">
        <v>29</v>
      </c>
      <c r="L33" s="119">
        <v>4</v>
      </c>
      <c r="M33" s="119">
        <v>0</v>
      </c>
      <c r="N33" s="119">
        <v>0</v>
      </c>
      <c r="O33" s="119">
        <v>0</v>
      </c>
      <c r="P33" s="119">
        <v>0</v>
      </c>
      <c r="Q33" s="119">
        <v>1</v>
      </c>
      <c r="R33" s="119">
        <v>0</v>
      </c>
      <c r="S33" s="119">
        <v>0</v>
      </c>
      <c r="T33" s="119">
        <v>0</v>
      </c>
      <c r="U33" s="119">
        <v>0</v>
      </c>
      <c r="V33" s="119">
        <v>1</v>
      </c>
      <c r="W33" s="119">
        <v>0</v>
      </c>
      <c r="X33" s="119">
        <v>2</v>
      </c>
      <c r="Y33" s="119">
        <v>77</v>
      </c>
      <c r="Z33" s="119">
        <v>45</v>
      </c>
      <c r="AA33" s="120">
        <v>122</v>
      </c>
    </row>
    <row r="34" spans="2:27" ht="18" customHeight="1" x14ac:dyDescent="0.25">
      <c r="B34" s="196" t="s">
        <v>18</v>
      </c>
      <c r="C34" s="119">
        <v>0</v>
      </c>
      <c r="D34" s="119">
        <v>0</v>
      </c>
      <c r="E34" s="119">
        <v>0</v>
      </c>
      <c r="F34" s="119">
        <v>0</v>
      </c>
      <c r="G34" s="119">
        <v>4</v>
      </c>
      <c r="H34" s="119">
        <v>2</v>
      </c>
      <c r="I34" s="119">
        <v>0</v>
      </c>
      <c r="J34" s="119">
        <v>0</v>
      </c>
      <c r="K34" s="119">
        <v>0</v>
      </c>
      <c r="L34" s="119">
        <v>1</v>
      </c>
      <c r="M34" s="119">
        <v>0</v>
      </c>
      <c r="N34" s="119">
        <v>0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9">
        <v>0</v>
      </c>
      <c r="U34" s="119">
        <v>0</v>
      </c>
      <c r="V34" s="119">
        <v>0</v>
      </c>
      <c r="W34" s="119">
        <v>3</v>
      </c>
      <c r="X34" s="119">
        <v>0</v>
      </c>
      <c r="Y34" s="119">
        <v>7</v>
      </c>
      <c r="Z34" s="119">
        <v>3</v>
      </c>
      <c r="AA34" s="120">
        <v>10</v>
      </c>
    </row>
    <row r="35" spans="2:27" ht="18" customHeight="1" x14ac:dyDescent="0.25">
      <c r="B35" s="196" t="s">
        <v>126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>
        <v>0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0</v>
      </c>
      <c r="Z35" s="119">
        <v>0</v>
      </c>
      <c r="AA35" s="120">
        <v>0</v>
      </c>
    </row>
    <row r="36" spans="2:27" s="149" customFormat="1" ht="18" customHeight="1" x14ac:dyDescent="0.25">
      <c r="B36" s="342" t="s">
        <v>11</v>
      </c>
      <c r="C36" s="311">
        <v>0</v>
      </c>
      <c r="D36" s="311">
        <v>0</v>
      </c>
      <c r="E36" s="311">
        <v>0</v>
      </c>
      <c r="F36" s="311">
        <v>0</v>
      </c>
      <c r="G36" s="311">
        <v>41</v>
      </c>
      <c r="H36" s="311">
        <v>35</v>
      </c>
      <c r="I36" s="311">
        <v>10</v>
      </c>
      <c r="J36" s="311">
        <v>5</v>
      </c>
      <c r="K36" s="311">
        <v>29</v>
      </c>
      <c r="L36" s="311">
        <v>5</v>
      </c>
      <c r="M36" s="311">
        <v>0</v>
      </c>
      <c r="N36" s="311">
        <v>0</v>
      </c>
      <c r="O36" s="311">
        <v>0</v>
      </c>
      <c r="P36" s="311">
        <v>0</v>
      </c>
      <c r="Q36" s="311">
        <v>1</v>
      </c>
      <c r="R36" s="311">
        <v>0</v>
      </c>
      <c r="S36" s="311">
        <v>0</v>
      </c>
      <c r="T36" s="311">
        <v>0</v>
      </c>
      <c r="U36" s="311">
        <v>0</v>
      </c>
      <c r="V36" s="311">
        <v>1</v>
      </c>
      <c r="W36" s="311">
        <v>3</v>
      </c>
      <c r="X36" s="311">
        <v>2</v>
      </c>
      <c r="Y36" s="311">
        <v>84</v>
      </c>
      <c r="Z36" s="311">
        <v>48</v>
      </c>
      <c r="AA36" s="311">
        <v>132</v>
      </c>
    </row>
    <row r="37" spans="2:27" ht="24" customHeight="1" x14ac:dyDescent="0.25">
      <c r="B37" s="208" t="s">
        <v>23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0</v>
      </c>
      <c r="P37" s="119">
        <v>0</v>
      </c>
      <c r="Q37" s="119">
        <v>0</v>
      </c>
      <c r="R37" s="119">
        <v>0</v>
      </c>
      <c r="S37" s="119">
        <v>0</v>
      </c>
      <c r="T37" s="119">
        <v>0</v>
      </c>
      <c r="U37" s="119">
        <v>0</v>
      </c>
      <c r="V37" s="119">
        <v>0</v>
      </c>
      <c r="W37" s="119">
        <v>0</v>
      </c>
      <c r="X37" s="119">
        <v>0</v>
      </c>
      <c r="Y37" s="120">
        <v>0</v>
      </c>
      <c r="Z37" s="120">
        <v>0</v>
      </c>
      <c r="AA37" s="120">
        <v>0</v>
      </c>
    </row>
    <row r="38" spans="2:27" ht="18" customHeight="1" x14ac:dyDescent="0.25">
      <c r="B38" s="196" t="s">
        <v>17</v>
      </c>
      <c r="C38" s="119">
        <v>1</v>
      </c>
      <c r="D38" s="119">
        <v>0</v>
      </c>
      <c r="E38" s="119">
        <v>2</v>
      </c>
      <c r="F38" s="119">
        <v>1</v>
      </c>
      <c r="G38" s="119">
        <v>45</v>
      </c>
      <c r="H38" s="119">
        <v>43</v>
      </c>
      <c r="I38" s="119">
        <v>8</v>
      </c>
      <c r="J38" s="119">
        <v>8</v>
      </c>
      <c r="K38" s="119">
        <v>16</v>
      </c>
      <c r="L38" s="119">
        <v>3</v>
      </c>
      <c r="M38" s="119">
        <v>1</v>
      </c>
      <c r="N38" s="119">
        <v>1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1</v>
      </c>
      <c r="V38" s="119">
        <v>3</v>
      </c>
      <c r="W38" s="119">
        <v>0</v>
      </c>
      <c r="X38" s="119">
        <v>0</v>
      </c>
      <c r="Y38" s="119">
        <v>74</v>
      </c>
      <c r="Z38" s="119">
        <v>59</v>
      </c>
      <c r="AA38" s="120">
        <v>133</v>
      </c>
    </row>
    <row r="39" spans="2:27" ht="18" customHeight="1" x14ac:dyDescent="0.25">
      <c r="B39" s="196" t="s">
        <v>18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0</v>
      </c>
      <c r="O39" s="119">
        <v>0</v>
      </c>
      <c r="P39" s="119">
        <v>0</v>
      </c>
      <c r="Q39" s="119">
        <v>0</v>
      </c>
      <c r="R39" s="119">
        <v>0</v>
      </c>
      <c r="S39" s="119">
        <v>0</v>
      </c>
      <c r="T39" s="119">
        <v>0</v>
      </c>
      <c r="U39" s="119">
        <v>0</v>
      </c>
      <c r="V39" s="119">
        <v>0</v>
      </c>
      <c r="W39" s="119">
        <v>0</v>
      </c>
      <c r="X39" s="119">
        <v>0</v>
      </c>
      <c r="Y39" s="119">
        <v>0</v>
      </c>
      <c r="Z39" s="119">
        <v>0</v>
      </c>
      <c r="AA39" s="120">
        <v>0</v>
      </c>
    </row>
    <row r="40" spans="2:27" ht="18" customHeight="1" x14ac:dyDescent="0.25">
      <c r="B40" s="196" t="s">
        <v>126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  <c r="V40" s="119">
        <v>0</v>
      </c>
      <c r="W40" s="119">
        <v>0</v>
      </c>
      <c r="X40" s="119">
        <v>0</v>
      </c>
      <c r="Y40" s="119">
        <v>0</v>
      </c>
      <c r="Z40" s="119">
        <v>0</v>
      </c>
      <c r="AA40" s="120">
        <v>0</v>
      </c>
    </row>
    <row r="41" spans="2:27" s="149" customFormat="1" ht="18" customHeight="1" x14ac:dyDescent="0.25">
      <c r="B41" s="342" t="s">
        <v>11</v>
      </c>
      <c r="C41" s="311">
        <v>1</v>
      </c>
      <c r="D41" s="311">
        <v>0</v>
      </c>
      <c r="E41" s="311">
        <v>2</v>
      </c>
      <c r="F41" s="311">
        <v>1</v>
      </c>
      <c r="G41" s="311">
        <v>45</v>
      </c>
      <c r="H41" s="311">
        <v>43</v>
      </c>
      <c r="I41" s="311">
        <v>8</v>
      </c>
      <c r="J41" s="311">
        <v>8</v>
      </c>
      <c r="K41" s="311">
        <v>16</v>
      </c>
      <c r="L41" s="311">
        <v>3</v>
      </c>
      <c r="M41" s="311">
        <v>1</v>
      </c>
      <c r="N41" s="311">
        <v>1</v>
      </c>
      <c r="O41" s="311">
        <v>0</v>
      </c>
      <c r="P41" s="311">
        <v>0</v>
      </c>
      <c r="Q41" s="311">
        <v>0</v>
      </c>
      <c r="R41" s="311">
        <v>0</v>
      </c>
      <c r="S41" s="311">
        <v>0</v>
      </c>
      <c r="T41" s="311">
        <v>0</v>
      </c>
      <c r="U41" s="311">
        <v>1</v>
      </c>
      <c r="V41" s="311">
        <v>3</v>
      </c>
      <c r="W41" s="311">
        <v>0</v>
      </c>
      <c r="X41" s="311">
        <v>0</v>
      </c>
      <c r="Y41" s="311">
        <v>74</v>
      </c>
      <c r="Z41" s="311">
        <v>59</v>
      </c>
      <c r="AA41" s="311">
        <v>133</v>
      </c>
    </row>
    <row r="42" spans="2:27" ht="24" customHeight="1" x14ac:dyDescent="0.25">
      <c r="B42" s="208" t="s">
        <v>24</v>
      </c>
      <c r="C42" s="119">
        <v>0</v>
      </c>
      <c r="D42" s="119">
        <v>0</v>
      </c>
      <c r="E42" s="119">
        <v>0</v>
      </c>
      <c r="F42" s="119">
        <v>0</v>
      </c>
      <c r="G42" s="119">
        <v>0</v>
      </c>
      <c r="H42" s="119">
        <v>0</v>
      </c>
      <c r="I42" s="119">
        <v>0</v>
      </c>
      <c r="J42" s="119">
        <v>0</v>
      </c>
      <c r="K42" s="119">
        <v>0</v>
      </c>
      <c r="L42" s="119">
        <v>0</v>
      </c>
      <c r="M42" s="119">
        <v>0</v>
      </c>
      <c r="N42" s="119">
        <v>0</v>
      </c>
      <c r="O42" s="119">
        <v>0</v>
      </c>
      <c r="P42" s="119">
        <v>0</v>
      </c>
      <c r="Q42" s="119">
        <v>0</v>
      </c>
      <c r="R42" s="119">
        <v>0</v>
      </c>
      <c r="S42" s="119">
        <v>0</v>
      </c>
      <c r="T42" s="119">
        <v>0</v>
      </c>
      <c r="U42" s="119">
        <v>0</v>
      </c>
      <c r="V42" s="119">
        <v>0</v>
      </c>
      <c r="W42" s="119">
        <v>0</v>
      </c>
      <c r="X42" s="119">
        <v>0</v>
      </c>
      <c r="Y42" s="120">
        <v>0</v>
      </c>
      <c r="Z42" s="120">
        <v>0</v>
      </c>
      <c r="AA42" s="120">
        <v>0</v>
      </c>
    </row>
    <row r="43" spans="2:27" ht="18" customHeight="1" x14ac:dyDescent="0.25">
      <c r="B43" s="196" t="s">
        <v>17</v>
      </c>
      <c r="C43" s="119">
        <v>7</v>
      </c>
      <c r="D43" s="119">
        <v>1</v>
      </c>
      <c r="E43" s="119">
        <v>0</v>
      </c>
      <c r="F43" s="119">
        <v>5</v>
      </c>
      <c r="G43" s="119">
        <v>110</v>
      </c>
      <c r="H43" s="119">
        <v>72</v>
      </c>
      <c r="I43" s="119">
        <v>14</v>
      </c>
      <c r="J43" s="119">
        <v>11</v>
      </c>
      <c r="K43" s="119">
        <v>86</v>
      </c>
      <c r="L43" s="119">
        <v>13</v>
      </c>
      <c r="M43" s="119">
        <v>2</v>
      </c>
      <c r="N43" s="119">
        <v>0</v>
      </c>
      <c r="O43" s="119">
        <v>3</v>
      </c>
      <c r="P43" s="119">
        <v>0</v>
      </c>
      <c r="Q43" s="119">
        <v>2</v>
      </c>
      <c r="R43" s="119">
        <v>1</v>
      </c>
      <c r="S43" s="119">
        <v>0</v>
      </c>
      <c r="T43" s="119">
        <v>0</v>
      </c>
      <c r="U43" s="119">
        <v>1</v>
      </c>
      <c r="V43" s="119">
        <v>3</v>
      </c>
      <c r="W43" s="119">
        <v>0</v>
      </c>
      <c r="X43" s="119">
        <v>2</v>
      </c>
      <c r="Y43" s="119">
        <v>225</v>
      </c>
      <c r="Z43" s="119">
        <v>108</v>
      </c>
      <c r="AA43" s="120">
        <v>333</v>
      </c>
    </row>
    <row r="44" spans="2:27" ht="18" customHeight="1" x14ac:dyDescent="0.25">
      <c r="B44" s="196" t="s">
        <v>18</v>
      </c>
      <c r="C44" s="119">
        <v>0</v>
      </c>
      <c r="D44" s="119">
        <v>0</v>
      </c>
      <c r="E44" s="119">
        <v>0</v>
      </c>
      <c r="F44" s="119">
        <v>0</v>
      </c>
      <c r="G44" s="119">
        <v>1</v>
      </c>
      <c r="H44" s="119">
        <v>4</v>
      </c>
      <c r="I44" s="119">
        <v>0</v>
      </c>
      <c r="J44" s="119">
        <v>0</v>
      </c>
      <c r="K44" s="119">
        <v>1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  <c r="Q44" s="119">
        <v>0</v>
      </c>
      <c r="R44" s="119">
        <v>0</v>
      </c>
      <c r="S44" s="119">
        <v>0</v>
      </c>
      <c r="T44" s="119">
        <v>0</v>
      </c>
      <c r="U44" s="119">
        <v>0</v>
      </c>
      <c r="V44" s="119">
        <v>0</v>
      </c>
      <c r="W44" s="119">
        <v>0</v>
      </c>
      <c r="X44" s="119">
        <v>0</v>
      </c>
      <c r="Y44" s="119">
        <v>2</v>
      </c>
      <c r="Z44" s="119">
        <v>4</v>
      </c>
      <c r="AA44" s="120">
        <v>6</v>
      </c>
    </row>
    <row r="45" spans="2:27" ht="18" customHeight="1" x14ac:dyDescent="0.25">
      <c r="B45" s="196" t="s">
        <v>126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0</v>
      </c>
      <c r="Z45" s="119">
        <v>0</v>
      </c>
      <c r="AA45" s="120">
        <v>0</v>
      </c>
    </row>
    <row r="46" spans="2:27" s="149" customFormat="1" ht="18" customHeight="1" x14ac:dyDescent="0.25">
      <c r="B46" s="342" t="s">
        <v>11</v>
      </c>
      <c r="C46" s="311">
        <v>7</v>
      </c>
      <c r="D46" s="311">
        <v>1</v>
      </c>
      <c r="E46" s="311">
        <v>0</v>
      </c>
      <c r="F46" s="311">
        <v>5</v>
      </c>
      <c r="G46" s="311">
        <v>111</v>
      </c>
      <c r="H46" s="311">
        <v>76</v>
      </c>
      <c r="I46" s="311">
        <v>14</v>
      </c>
      <c r="J46" s="311">
        <v>11</v>
      </c>
      <c r="K46" s="311">
        <v>87</v>
      </c>
      <c r="L46" s="311">
        <v>13</v>
      </c>
      <c r="M46" s="311">
        <v>2</v>
      </c>
      <c r="N46" s="311">
        <v>0</v>
      </c>
      <c r="O46" s="311">
        <v>3</v>
      </c>
      <c r="P46" s="311">
        <v>0</v>
      </c>
      <c r="Q46" s="311">
        <v>2</v>
      </c>
      <c r="R46" s="311">
        <v>1</v>
      </c>
      <c r="S46" s="311">
        <v>0</v>
      </c>
      <c r="T46" s="311">
        <v>0</v>
      </c>
      <c r="U46" s="311">
        <v>1</v>
      </c>
      <c r="V46" s="311">
        <v>3</v>
      </c>
      <c r="W46" s="311">
        <v>0</v>
      </c>
      <c r="X46" s="311">
        <v>2</v>
      </c>
      <c r="Y46" s="311">
        <v>227</v>
      </c>
      <c r="Z46" s="311">
        <v>112</v>
      </c>
      <c r="AA46" s="311">
        <v>339</v>
      </c>
    </row>
    <row r="47" spans="2:27" ht="24" customHeight="1" x14ac:dyDescent="0.25">
      <c r="B47" s="208" t="s">
        <v>25</v>
      </c>
      <c r="C47" s="119">
        <v>0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  <c r="S47" s="119">
        <v>0</v>
      </c>
      <c r="T47" s="119">
        <v>0</v>
      </c>
      <c r="U47" s="119">
        <v>0</v>
      </c>
      <c r="V47" s="119">
        <v>0</v>
      </c>
      <c r="W47" s="119">
        <v>0</v>
      </c>
      <c r="X47" s="119">
        <v>0</v>
      </c>
      <c r="Y47" s="120">
        <v>0</v>
      </c>
      <c r="Z47" s="120">
        <v>0</v>
      </c>
      <c r="AA47" s="120">
        <v>0</v>
      </c>
    </row>
    <row r="48" spans="2:27" ht="18" customHeight="1" x14ac:dyDescent="0.25">
      <c r="B48" s="196" t="s">
        <v>17</v>
      </c>
      <c r="C48" s="119">
        <v>0</v>
      </c>
      <c r="D48" s="119">
        <v>1</v>
      </c>
      <c r="E48" s="119">
        <v>3</v>
      </c>
      <c r="F48" s="119">
        <v>2</v>
      </c>
      <c r="G48" s="119">
        <v>130</v>
      </c>
      <c r="H48" s="119">
        <v>88</v>
      </c>
      <c r="I48" s="119">
        <v>12</v>
      </c>
      <c r="J48" s="119">
        <v>13</v>
      </c>
      <c r="K48" s="119">
        <v>40</v>
      </c>
      <c r="L48" s="119">
        <v>10</v>
      </c>
      <c r="M48" s="119">
        <v>2</v>
      </c>
      <c r="N48" s="119">
        <v>1</v>
      </c>
      <c r="O48" s="119">
        <v>1</v>
      </c>
      <c r="P48" s="119">
        <v>0</v>
      </c>
      <c r="Q48" s="119">
        <v>1</v>
      </c>
      <c r="R48" s="119">
        <v>2</v>
      </c>
      <c r="S48" s="119">
        <v>2</v>
      </c>
      <c r="T48" s="119">
        <v>0</v>
      </c>
      <c r="U48" s="119">
        <v>3</v>
      </c>
      <c r="V48" s="119">
        <v>5</v>
      </c>
      <c r="W48" s="119">
        <v>4</v>
      </c>
      <c r="X48" s="119">
        <v>0</v>
      </c>
      <c r="Y48" s="119">
        <v>198</v>
      </c>
      <c r="Z48" s="119">
        <v>122</v>
      </c>
      <c r="AA48" s="120">
        <v>320</v>
      </c>
    </row>
    <row r="49" spans="2:27" ht="18" customHeight="1" x14ac:dyDescent="0.25">
      <c r="B49" s="196" t="s">
        <v>18</v>
      </c>
      <c r="C49" s="119">
        <v>0</v>
      </c>
      <c r="D49" s="119">
        <v>0</v>
      </c>
      <c r="E49" s="119">
        <v>0</v>
      </c>
      <c r="F49" s="119">
        <v>0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19">
        <v>0</v>
      </c>
      <c r="U49" s="119">
        <v>0</v>
      </c>
      <c r="V49" s="119">
        <v>0</v>
      </c>
      <c r="W49" s="119">
        <v>0</v>
      </c>
      <c r="X49" s="119">
        <v>0</v>
      </c>
      <c r="Y49" s="119">
        <v>0</v>
      </c>
      <c r="Z49" s="119">
        <v>0</v>
      </c>
      <c r="AA49" s="120">
        <v>0</v>
      </c>
    </row>
    <row r="50" spans="2:27" ht="18" customHeight="1" x14ac:dyDescent="0.25">
      <c r="B50" s="196" t="s">
        <v>126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0</v>
      </c>
      <c r="V50" s="119">
        <v>0</v>
      </c>
      <c r="W50" s="119">
        <v>0</v>
      </c>
      <c r="X50" s="119">
        <v>0</v>
      </c>
      <c r="Y50" s="119">
        <v>0</v>
      </c>
      <c r="Z50" s="119">
        <v>0</v>
      </c>
      <c r="AA50" s="120">
        <v>0</v>
      </c>
    </row>
    <row r="51" spans="2:27" s="149" customFormat="1" ht="18" customHeight="1" x14ac:dyDescent="0.25">
      <c r="B51" s="342" t="s">
        <v>11</v>
      </c>
      <c r="C51" s="311">
        <v>0</v>
      </c>
      <c r="D51" s="311">
        <v>1</v>
      </c>
      <c r="E51" s="311">
        <v>3</v>
      </c>
      <c r="F51" s="311">
        <v>2</v>
      </c>
      <c r="G51" s="311">
        <v>130</v>
      </c>
      <c r="H51" s="311">
        <v>88</v>
      </c>
      <c r="I51" s="311">
        <v>12</v>
      </c>
      <c r="J51" s="311">
        <v>13</v>
      </c>
      <c r="K51" s="311">
        <v>40</v>
      </c>
      <c r="L51" s="311">
        <v>10</v>
      </c>
      <c r="M51" s="311">
        <v>2</v>
      </c>
      <c r="N51" s="311">
        <v>1</v>
      </c>
      <c r="O51" s="311">
        <v>1</v>
      </c>
      <c r="P51" s="311">
        <v>0</v>
      </c>
      <c r="Q51" s="311">
        <v>1</v>
      </c>
      <c r="R51" s="311">
        <v>2</v>
      </c>
      <c r="S51" s="311">
        <v>2</v>
      </c>
      <c r="T51" s="311">
        <v>0</v>
      </c>
      <c r="U51" s="311">
        <v>3</v>
      </c>
      <c r="V51" s="311">
        <v>5</v>
      </c>
      <c r="W51" s="311">
        <v>4</v>
      </c>
      <c r="X51" s="311">
        <v>0</v>
      </c>
      <c r="Y51" s="311">
        <v>198</v>
      </c>
      <c r="Z51" s="311">
        <v>122</v>
      </c>
      <c r="AA51" s="311">
        <v>320</v>
      </c>
    </row>
    <row r="52" spans="2:27" ht="24" customHeight="1" x14ac:dyDescent="0.25">
      <c r="B52" s="208" t="s">
        <v>26</v>
      </c>
      <c r="C52" s="119">
        <v>0</v>
      </c>
      <c r="D52" s="119">
        <v>0</v>
      </c>
      <c r="E52" s="119">
        <v>0</v>
      </c>
      <c r="F52" s="119">
        <v>0</v>
      </c>
      <c r="G52" s="119">
        <v>0</v>
      </c>
      <c r="H52" s="119">
        <v>0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9">
        <v>0</v>
      </c>
      <c r="U52" s="119">
        <v>0</v>
      </c>
      <c r="V52" s="119">
        <v>0</v>
      </c>
      <c r="W52" s="119">
        <v>0</v>
      </c>
      <c r="X52" s="119">
        <v>0</v>
      </c>
      <c r="Y52" s="120">
        <v>0</v>
      </c>
      <c r="Z52" s="120">
        <v>0</v>
      </c>
      <c r="AA52" s="120">
        <v>0</v>
      </c>
    </row>
    <row r="53" spans="2:27" ht="18" customHeight="1" x14ac:dyDescent="0.25">
      <c r="B53" s="196" t="s">
        <v>17</v>
      </c>
      <c r="C53" s="120">
        <v>12</v>
      </c>
      <c r="D53" s="120">
        <v>7</v>
      </c>
      <c r="E53" s="120">
        <v>10</v>
      </c>
      <c r="F53" s="120">
        <v>11</v>
      </c>
      <c r="G53" s="120">
        <v>615</v>
      </c>
      <c r="H53" s="120">
        <v>462</v>
      </c>
      <c r="I53" s="120">
        <v>82</v>
      </c>
      <c r="J53" s="120">
        <v>61</v>
      </c>
      <c r="K53" s="120">
        <v>304</v>
      </c>
      <c r="L53" s="120">
        <v>57</v>
      </c>
      <c r="M53" s="120">
        <v>9</v>
      </c>
      <c r="N53" s="120">
        <v>7</v>
      </c>
      <c r="O53" s="120">
        <v>8</v>
      </c>
      <c r="P53" s="120">
        <v>0</v>
      </c>
      <c r="Q53" s="120">
        <v>12</v>
      </c>
      <c r="R53" s="120">
        <v>8</v>
      </c>
      <c r="S53" s="120">
        <v>2</v>
      </c>
      <c r="T53" s="120">
        <v>3</v>
      </c>
      <c r="U53" s="120">
        <v>9</v>
      </c>
      <c r="V53" s="120">
        <v>14</v>
      </c>
      <c r="W53" s="120">
        <v>6</v>
      </c>
      <c r="X53" s="120">
        <v>7</v>
      </c>
      <c r="Y53" s="120">
        <v>1069</v>
      </c>
      <c r="Z53" s="120">
        <v>637</v>
      </c>
      <c r="AA53" s="120">
        <v>1706</v>
      </c>
    </row>
    <row r="54" spans="2:27" ht="18" customHeight="1" x14ac:dyDescent="0.25">
      <c r="B54" s="196" t="s">
        <v>18</v>
      </c>
      <c r="C54" s="120">
        <v>0</v>
      </c>
      <c r="D54" s="120">
        <v>0</v>
      </c>
      <c r="E54" s="120">
        <v>0</v>
      </c>
      <c r="F54" s="120">
        <v>0</v>
      </c>
      <c r="G54" s="120">
        <v>8</v>
      </c>
      <c r="H54" s="120">
        <v>8</v>
      </c>
      <c r="I54" s="120">
        <v>1</v>
      </c>
      <c r="J54" s="120">
        <v>1</v>
      </c>
      <c r="K54" s="120">
        <v>1</v>
      </c>
      <c r="L54" s="120">
        <v>1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20">
        <v>3</v>
      </c>
      <c r="X54" s="120">
        <v>0</v>
      </c>
      <c r="Y54" s="120">
        <v>13</v>
      </c>
      <c r="Z54" s="120">
        <v>10</v>
      </c>
      <c r="AA54" s="120">
        <v>23</v>
      </c>
    </row>
    <row r="55" spans="2:27" ht="18" customHeight="1" x14ac:dyDescent="0.25">
      <c r="B55" s="196" t="s">
        <v>126</v>
      </c>
      <c r="C55" s="120">
        <v>0</v>
      </c>
      <c r="D55" s="120">
        <v>0</v>
      </c>
      <c r="E55" s="120">
        <v>0</v>
      </c>
      <c r="F55" s="120">
        <v>0</v>
      </c>
      <c r="G55" s="120">
        <v>0</v>
      </c>
      <c r="H55" s="120">
        <v>0</v>
      </c>
      <c r="I55" s="120">
        <v>0</v>
      </c>
      <c r="J55" s="120">
        <v>0</v>
      </c>
      <c r="K55" s="120">
        <v>0</v>
      </c>
      <c r="L55" s="120">
        <v>0</v>
      </c>
      <c r="M55" s="120">
        <v>0</v>
      </c>
      <c r="N55" s="120">
        <v>0</v>
      </c>
      <c r="O55" s="120">
        <v>0</v>
      </c>
      <c r="P55" s="120">
        <v>0</v>
      </c>
      <c r="Q55" s="120">
        <v>0</v>
      </c>
      <c r="R55" s="120">
        <v>0</v>
      </c>
      <c r="S55" s="120">
        <v>0</v>
      </c>
      <c r="T55" s="120">
        <v>0</v>
      </c>
      <c r="U55" s="120">
        <v>0</v>
      </c>
      <c r="V55" s="120">
        <v>0</v>
      </c>
      <c r="W55" s="120">
        <v>0</v>
      </c>
      <c r="X55" s="120">
        <v>0</v>
      </c>
      <c r="Y55" s="120">
        <v>0</v>
      </c>
      <c r="Z55" s="120">
        <v>0</v>
      </c>
      <c r="AA55" s="120">
        <v>0</v>
      </c>
    </row>
    <row r="56" spans="2:27" s="154" customFormat="1" ht="24" customHeight="1" thickBot="1" x14ac:dyDescent="0.3">
      <c r="B56" s="235" t="s">
        <v>11</v>
      </c>
      <c r="C56" s="198">
        <v>12</v>
      </c>
      <c r="D56" s="198">
        <v>7</v>
      </c>
      <c r="E56" s="198">
        <v>10</v>
      </c>
      <c r="F56" s="198">
        <v>11</v>
      </c>
      <c r="G56" s="198">
        <v>623</v>
      </c>
      <c r="H56" s="198">
        <v>470</v>
      </c>
      <c r="I56" s="198">
        <v>83</v>
      </c>
      <c r="J56" s="198">
        <v>62</v>
      </c>
      <c r="K56" s="198">
        <v>305</v>
      </c>
      <c r="L56" s="198">
        <v>58</v>
      </c>
      <c r="M56" s="198">
        <v>9</v>
      </c>
      <c r="N56" s="198">
        <v>7</v>
      </c>
      <c r="O56" s="198">
        <v>8</v>
      </c>
      <c r="P56" s="198">
        <v>0</v>
      </c>
      <c r="Q56" s="198">
        <v>12</v>
      </c>
      <c r="R56" s="198">
        <v>8</v>
      </c>
      <c r="S56" s="198">
        <v>2</v>
      </c>
      <c r="T56" s="198">
        <v>3</v>
      </c>
      <c r="U56" s="198">
        <v>9</v>
      </c>
      <c r="V56" s="198">
        <v>14</v>
      </c>
      <c r="W56" s="198">
        <v>9</v>
      </c>
      <c r="X56" s="198">
        <v>7</v>
      </c>
      <c r="Y56" s="198">
        <v>1082</v>
      </c>
      <c r="Z56" s="198">
        <v>647</v>
      </c>
      <c r="AA56" s="198">
        <v>1729</v>
      </c>
    </row>
    <row r="57" spans="2:27" ht="11.1" customHeight="1" x14ac:dyDescent="0.25"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</row>
    <row r="58" spans="2:27" x14ac:dyDescent="0.25">
      <c r="B58" s="129" t="s">
        <v>193</v>
      </c>
    </row>
    <row r="59" spans="2:27" x14ac:dyDescent="0.25">
      <c r="B59" s="216"/>
      <c r="C59" s="216"/>
    </row>
    <row r="63" spans="2:27" x14ac:dyDescent="0.25">
      <c r="B63" s="147"/>
    </row>
    <row r="64" spans="2:27" x14ac:dyDescent="0.25">
      <c r="B64" s="147"/>
    </row>
    <row r="65" spans="2:2" x14ac:dyDescent="0.25">
      <c r="B65" s="147"/>
    </row>
    <row r="66" spans="2:2" x14ac:dyDescent="0.25">
      <c r="B66" s="147"/>
    </row>
    <row r="67" spans="2:2" x14ac:dyDescent="0.25">
      <c r="B67" s="147"/>
    </row>
    <row r="68" spans="2:2" x14ac:dyDescent="0.25">
      <c r="B68" s="147"/>
    </row>
    <row r="69" spans="2:2" x14ac:dyDescent="0.25">
      <c r="B69" s="147"/>
    </row>
    <row r="70" spans="2:2" x14ac:dyDescent="0.25">
      <c r="B70" s="147"/>
    </row>
    <row r="71" spans="2:2" x14ac:dyDescent="0.25">
      <c r="B71" s="147"/>
    </row>
    <row r="72" spans="2:2" x14ac:dyDescent="0.25">
      <c r="B72" s="147"/>
    </row>
    <row r="73" spans="2:2" x14ac:dyDescent="0.25">
      <c r="B73" s="147"/>
    </row>
    <row r="74" spans="2:2" x14ac:dyDescent="0.25">
      <c r="B74" s="147"/>
    </row>
    <row r="75" spans="2:2" x14ac:dyDescent="0.25">
      <c r="B75" s="147"/>
    </row>
    <row r="76" spans="2:2" x14ac:dyDescent="0.25">
      <c r="B76" s="147"/>
    </row>
    <row r="77" spans="2:2" x14ac:dyDescent="0.25">
      <c r="B77" s="147"/>
    </row>
    <row r="78" spans="2:2" x14ac:dyDescent="0.25">
      <c r="B78" s="147"/>
    </row>
    <row r="79" spans="2:2" x14ac:dyDescent="0.25">
      <c r="B79" s="147"/>
    </row>
    <row r="80" spans="2:2" x14ac:dyDescent="0.25">
      <c r="B80" s="147"/>
    </row>
    <row r="81" spans="2:2" x14ac:dyDescent="0.25">
      <c r="B81" s="147"/>
    </row>
    <row r="82" spans="2:2" x14ac:dyDescent="0.25">
      <c r="B82" s="147"/>
    </row>
    <row r="83" spans="2:2" x14ac:dyDescent="0.25">
      <c r="B83" s="147"/>
    </row>
    <row r="84" spans="2:2" x14ac:dyDescent="0.25">
      <c r="B84" s="147"/>
    </row>
    <row r="85" spans="2:2" x14ac:dyDescent="0.25">
      <c r="B85" s="147"/>
    </row>
    <row r="86" spans="2:2" x14ac:dyDescent="0.25">
      <c r="B86" s="147"/>
    </row>
    <row r="87" spans="2:2" x14ac:dyDescent="0.25">
      <c r="B87" s="147"/>
    </row>
    <row r="88" spans="2:2" x14ac:dyDescent="0.25">
      <c r="B88" s="147"/>
    </row>
    <row r="89" spans="2:2" x14ac:dyDescent="0.25">
      <c r="B89" s="147"/>
    </row>
    <row r="90" spans="2:2" x14ac:dyDescent="0.25">
      <c r="B90" s="147"/>
    </row>
    <row r="91" spans="2:2" x14ac:dyDescent="0.25">
      <c r="B91" s="147"/>
    </row>
    <row r="92" spans="2:2" x14ac:dyDescent="0.25">
      <c r="B92" s="147"/>
    </row>
    <row r="93" spans="2:2" x14ac:dyDescent="0.25">
      <c r="B93" s="147"/>
    </row>
    <row r="94" spans="2:2" x14ac:dyDescent="0.25">
      <c r="B94" s="147"/>
    </row>
    <row r="95" spans="2:2" x14ac:dyDescent="0.25">
      <c r="B95" s="147"/>
    </row>
    <row r="96" spans="2:2" x14ac:dyDescent="0.25">
      <c r="B96" s="147"/>
    </row>
    <row r="97" spans="2:2" x14ac:dyDescent="0.25">
      <c r="B97" s="147"/>
    </row>
    <row r="98" spans="2:2" x14ac:dyDescent="0.25">
      <c r="B98" s="147"/>
    </row>
    <row r="99" spans="2:2" x14ac:dyDescent="0.25">
      <c r="B99" s="147"/>
    </row>
    <row r="100" spans="2:2" x14ac:dyDescent="0.25">
      <c r="B100" s="147"/>
    </row>
    <row r="101" spans="2:2" x14ac:dyDescent="0.25">
      <c r="B101" s="147"/>
    </row>
    <row r="102" spans="2:2" x14ac:dyDescent="0.25">
      <c r="B102" s="147"/>
    </row>
    <row r="103" spans="2:2" x14ac:dyDescent="0.25">
      <c r="B103" s="147"/>
    </row>
    <row r="104" spans="2:2" x14ac:dyDescent="0.25">
      <c r="B104" s="147"/>
    </row>
    <row r="105" spans="2:2" x14ac:dyDescent="0.25">
      <c r="B105" s="147"/>
    </row>
    <row r="106" spans="2:2" x14ac:dyDescent="0.25">
      <c r="B106" s="147"/>
    </row>
    <row r="107" spans="2:2" x14ac:dyDescent="0.25">
      <c r="B107" s="147"/>
    </row>
    <row r="108" spans="2:2" x14ac:dyDescent="0.25">
      <c r="B108" s="147"/>
    </row>
    <row r="109" spans="2:2" x14ac:dyDescent="0.25">
      <c r="B109" s="147"/>
    </row>
    <row r="110" spans="2:2" x14ac:dyDescent="0.25">
      <c r="B110" s="147"/>
    </row>
    <row r="111" spans="2:2" x14ac:dyDescent="0.25">
      <c r="B111" s="147"/>
    </row>
    <row r="112" spans="2:2" x14ac:dyDescent="0.25">
      <c r="B112" s="147"/>
    </row>
    <row r="113" spans="2:2" x14ac:dyDescent="0.25">
      <c r="B113" s="147"/>
    </row>
    <row r="114" spans="2:2" x14ac:dyDescent="0.25">
      <c r="B114" s="147"/>
    </row>
    <row r="115" spans="2:2" x14ac:dyDescent="0.25">
      <c r="B115" s="147"/>
    </row>
    <row r="116" spans="2:2" x14ac:dyDescent="0.25">
      <c r="B116" s="147"/>
    </row>
    <row r="117" spans="2:2" x14ac:dyDescent="0.25">
      <c r="B117" s="147"/>
    </row>
    <row r="118" spans="2:2" x14ac:dyDescent="0.25">
      <c r="B118" s="147"/>
    </row>
    <row r="119" spans="2:2" x14ac:dyDescent="0.25">
      <c r="B119" s="147"/>
    </row>
    <row r="120" spans="2:2" x14ac:dyDescent="0.25">
      <c r="B120" s="147"/>
    </row>
    <row r="121" spans="2:2" x14ac:dyDescent="0.25">
      <c r="B121" s="147"/>
    </row>
    <row r="122" spans="2:2" x14ac:dyDescent="0.25">
      <c r="B122" s="147"/>
    </row>
    <row r="123" spans="2:2" x14ac:dyDescent="0.25">
      <c r="B123" s="147"/>
    </row>
    <row r="124" spans="2:2" x14ac:dyDescent="0.25">
      <c r="B124" s="147"/>
    </row>
    <row r="125" spans="2:2" x14ac:dyDescent="0.25">
      <c r="B125" s="147"/>
    </row>
    <row r="126" spans="2:2" x14ac:dyDescent="0.25">
      <c r="B126" s="147"/>
    </row>
    <row r="127" spans="2:2" x14ac:dyDescent="0.25">
      <c r="B127" s="147"/>
    </row>
    <row r="128" spans="2:2" x14ac:dyDescent="0.25">
      <c r="B128" s="147"/>
    </row>
    <row r="129" spans="2:2" x14ac:dyDescent="0.25">
      <c r="B129" s="147"/>
    </row>
    <row r="130" spans="2:2" x14ac:dyDescent="0.25">
      <c r="B130" s="147"/>
    </row>
    <row r="131" spans="2:2" x14ac:dyDescent="0.25">
      <c r="B131" s="147"/>
    </row>
    <row r="132" spans="2:2" x14ac:dyDescent="0.25">
      <c r="B132" s="147"/>
    </row>
    <row r="133" spans="2:2" x14ac:dyDescent="0.25">
      <c r="B133" s="147"/>
    </row>
    <row r="134" spans="2:2" x14ac:dyDescent="0.25">
      <c r="B134" s="147"/>
    </row>
    <row r="135" spans="2:2" x14ac:dyDescent="0.25">
      <c r="B135" s="147"/>
    </row>
    <row r="136" spans="2:2" x14ac:dyDescent="0.25">
      <c r="B136" s="147"/>
    </row>
    <row r="137" spans="2:2" x14ac:dyDescent="0.25">
      <c r="B137" s="147"/>
    </row>
    <row r="138" spans="2:2" x14ac:dyDescent="0.25">
      <c r="B138" s="147"/>
    </row>
    <row r="139" spans="2:2" x14ac:dyDescent="0.25">
      <c r="B139" s="147"/>
    </row>
    <row r="140" spans="2:2" x14ac:dyDescent="0.25">
      <c r="B140" s="147"/>
    </row>
  </sheetData>
  <mergeCells count="14">
    <mergeCell ref="Y10:AA10"/>
    <mergeCell ref="W10:X10"/>
    <mergeCell ref="U10:V10"/>
    <mergeCell ref="C9:X9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</mergeCells>
  <hyperlinks>
    <hyperlink ref="Y5" location="Índice!Área_de_impresión" display="índice" xr:uid="{145A8A4C-DE70-4765-9F85-3DCF14B113B4}"/>
  </hyperlinks>
  <pageMargins left="0.31496062992125984" right="0" top="0.19685039370078741" bottom="0" header="0" footer="0"/>
  <pageSetup paperSize="9" scale="52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DA852-E90C-4ED9-8DD6-56D77BB41985}">
  <sheetPr codeName="Hoja14">
    <pageSetUpPr fitToPage="1"/>
  </sheetPr>
  <dimension ref="A1:U70"/>
  <sheetViews>
    <sheetView showGridLines="0" zoomScale="70" zoomScaleNormal="70" zoomScalePageLayoutView="70" workbookViewId="0"/>
  </sheetViews>
  <sheetFormatPr baseColWidth="10" defaultRowHeight="14.25" x14ac:dyDescent="0.25"/>
  <cols>
    <col min="1" max="1" width="3" style="105" customWidth="1"/>
    <col min="2" max="2" width="26.42578125" style="105" customWidth="1"/>
    <col min="3" max="21" width="7.7109375" style="105" customWidth="1"/>
    <col min="22" max="22" width="4.140625" style="105" customWidth="1"/>
    <col min="23" max="256" width="11.42578125" style="105"/>
    <col min="257" max="257" width="3" style="105" customWidth="1"/>
    <col min="258" max="258" width="28.140625" style="105" customWidth="1"/>
    <col min="259" max="277" width="9.5703125" style="105" customWidth="1"/>
    <col min="278" max="278" width="6" style="105" customWidth="1"/>
    <col min="279" max="512" width="11.42578125" style="105"/>
    <col min="513" max="513" width="3" style="105" customWidth="1"/>
    <col min="514" max="514" width="28.140625" style="105" customWidth="1"/>
    <col min="515" max="533" width="9.5703125" style="105" customWidth="1"/>
    <col min="534" max="534" width="6" style="105" customWidth="1"/>
    <col min="535" max="768" width="11.42578125" style="105"/>
    <col min="769" max="769" width="3" style="105" customWidth="1"/>
    <col min="770" max="770" width="28.140625" style="105" customWidth="1"/>
    <col min="771" max="789" width="9.5703125" style="105" customWidth="1"/>
    <col min="790" max="790" width="6" style="105" customWidth="1"/>
    <col min="791" max="1024" width="11.42578125" style="105"/>
    <col min="1025" max="1025" width="3" style="105" customWidth="1"/>
    <col min="1026" max="1026" width="28.140625" style="105" customWidth="1"/>
    <col min="1027" max="1045" width="9.5703125" style="105" customWidth="1"/>
    <col min="1046" max="1046" width="6" style="105" customWidth="1"/>
    <col min="1047" max="1280" width="11.42578125" style="105"/>
    <col min="1281" max="1281" width="3" style="105" customWidth="1"/>
    <col min="1282" max="1282" width="28.140625" style="105" customWidth="1"/>
    <col min="1283" max="1301" width="9.5703125" style="105" customWidth="1"/>
    <col min="1302" max="1302" width="6" style="105" customWidth="1"/>
    <col min="1303" max="1536" width="11.42578125" style="105"/>
    <col min="1537" max="1537" width="3" style="105" customWidth="1"/>
    <col min="1538" max="1538" width="28.140625" style="105" customWidth="1"/>
    <col min="1539" max="1557" width="9.5703125" style="105" customWidth="1"/>
    <col min="1558" max="1558" width="6" style="105" customWidth="1"/>
    <col min="1559" max="1792" width="11.42578125" style="105"/>
    <col min="1793" max="1793" width="3" style="105" customWidth="1"/>
    <col min="1794" max="1794" width="28.140625" style="105" customWidth="1"/>
    <col min="1795" max="1813" width="9.5703125" style="105" customWidth="1"/>
    <col min="1814" max="1814" width="6" style="105" customWidth="1"/>
    <col min="1815" max="2048" width="11.42578125" style="105"/>
    <col min="2049" max="2049" width="3" style="105" customWidth="1"/>
    <col min="2050" max="2050" width="28.140625" style="105" customWidth="1"/>
    <col min="2051" max="2069" width="9.5703125" style="105" customWidth="1"/>
    <col min="2070" max="2070" width="6" style="105" customWidth="1"/>
    <col min="2071" max="2304" width="11.42578125" style="105"/>
    <col min="2305" max="2305" width="3" style="105" customWidth="1"/>
    <col min="2306" max="2306" width="28.140625" style="105" customWidth="1"/>
    <col min="2307" max="2325" width="9.5703125" style="105" customWidth="1"/>
    <col min="2326" max="2326" width="6" style="105" customWidth="1"/>
    <col min="2327" max="2560" width="11.42578125" style="105"/>
    <col min="2561" max="2561" width="3" style="105" customWidth="1"/>
    <col min="2562" max="2562" width="28.140625" style="105" customWidth="1"/>
    <col min="2563" max="2581" width="9.5703125" style="105" customWidth="1"/>
    <col min="2582" max="2582" width="6" style="105" customWidth="1"/>
    <col min="2583" max="2816" width="11.42578125" style="105"/>
    <col min="2817" max="2817" width="3" style="105" customWidth="1"/>
    <col min="2818" max="2818" width="28.140625" style="105" customWidth="1"/>
    <col min="2819" max="2837" width="9.5703125" style="105" customWidth="1"/>
    <col min="2838" max="2838" width="6" style="105" customWidth="1"/>
    <col min="2839" max="3072" width="11.42578125" style="105"/>
    <col min="3073" max="3073" width="3" style="105" customWidth="1"/>
    <col min="3074" max="3074" width="28.140625" style="105" customWidth="1"/>
    <col min="3075" max="3093" width="9.5703125" style="105" customWidth="1"/>
    <col min="3094" max="3094" width="6" style="105" customWidth="1"/>
    <col min="3095" max="3328" width="11.42578125" style="105"/>
    <col min="3329" max="3329" width="3" style="105" customWidth="1"/>
    <col min="3330" max="3330" width="28.140625" style="105" customWidth="1"/>
    <col min="3331" max="3349" width="9.5703125" style="105" customWidth="1"/>
    <col min="3350" max="3350" width="6" style="105" customWidth="1"/>
    <col min="3351" max="3584" width="11.42578125" style="105"/>
    <col min="3585" max="3585" width="3" style="105" customWidth="1"/>
    <col min="3586" max="3586" width="28.140625" style="105" customWidth="1"/>
    <col min="3587" max="3605" width="9.5703125" style="105" customWidth="1"/>
    <col min="3606" max="3606" width="6" style="105" customWidth="1"/>
    <col min="3607" max="3840" width="11.42578125" style="105"/>
    <col min="3841" max="3841" width="3" style="105" customWidth="1"/>
    <col min="3842" max="3842" width="28.140625" style="105" customWidth="1"/>
    <col min="3843" max="3861" width="9.5703125" style="105" customWidth="1"/>
    <col min="3862" max="3862" width="6" style="105" customWidth="1"/>
    <col min="3863" max="4096" width="11.42578125" style="105"/>
    <col min="4097" max="4097" width="3" style="105" customWidth="1"/>
    <col min="4098" max="4098" width="28.140625" style="105" customWidth="1"/>
    <col min="4099" max="4117" width="9.5703125" style="105" customWidth="1"/>
    <col min="4118" max="4118" width="6" style="105" customWidth="1"/>
    <col min="4119" max="4352" width="11.42578125" style="105"/>
    <col min="4353" max="4353" width="3" style="105" customWidth="1"/>
    <col min="4354" max="4354" width="28.140625" style="105" customWidth="1"/>
    <col min="4355" max="4373" width="9.5703125" style="105" customWidth="1"/>
    <col min="4374" max="4374" width="6" style="105" customWidth="1"/>
    <col min="4375" max="4608" width="11.42578125" style="105"/>
    <col min="4609" max="4609" width="3" style="105" customWidth="1"/>
    <col min="4610" max="4610" width="28.140625" style="105" customWidth="1"/>
    <col min="4611" max="4629" width="9.5703125" style="105" customWidth="1"/>
    <col min="4630" max="4630" width="6" style="105" customWidth="1"/>
    <col min="4631" max="4864" width="11.42578125" style="105"/>
    <col min="4865" max="4865" width="3" style="105" customWidth="1"/>
    <col min="4866" max="4866" width="28.140625" style="105" customWidth="1"/>
    <col min="4867" max="4885" width="9.5703125" style="105" customWidth="1"/>
    <col min="4886" max="4886" width="6" style="105" customWidth="1"/>
    <col min="4887" max="5120" width="11.42578125" style="105"/>
    <col min="5121" max="5121" width="3" style="105" customWidth="1"/>
    <col min="5122" max="5122" width="28.140625" style="105" customWidth="1"/>
    <col min="5123" max="5141" width="9.5703125" style="105" customWidth="1"/>
    <col min="5142" max="5142" width="6" style="105" customWidth="1"/>
    <col min="5143" max="5376" width="11.42578125" style="105"/>
    <col min="5377" max="5377" width="3" style="105" customWidth="1"/>
    <col min="5378" max="5378" width="28.140625" style="105" customWidth="1"/>
    <col min="5379" max="5397" width="9.5703125" style="105" customWidth="1"/>
    <col min="5398" max="5398" width="6" style="105" customWidth="1"/>
    <col min="5399" max="5632" width="11.42578125" style="105"/>
    <col min="5633" max="5633" width="3" style="105" customWidth="1"/>
    <col min="5634" max="5634" width="28.140625" style="105" customWidth="1"/>
    <col min="5635" max="5653" width="9.5703125" style="105" customWidth="1"/>
    <col min="5654" max="5654" width="6" style="105" customWidth="1"/>
    <col min="5655" max="5888" width="11.42578125" style="105"/>
    <col min="5889" max="5889" width="3" style="105" customWidth="1"/>
    <col min="5890" max="5890" width="28.140625" style="105" customWidth="1"/>
    <col min="5891" max="5909" width="9.5703125" style="105" customWidth="1"/>
    <col min="5910" max="5910" width="6" style="105" customWidth="1"/>
    <col min="5911" max="6144" width="11.42578125" style="105"/>
    <col min="6145" max="6145" width="3" style="105" customWidth="1"/>
    <col min="6146" max="6146" width="28.140625" style="105" customWidth="1"/>
    <col min="6147" max="6165" width="9.5703125" style="105" customWidth="1"/>
    <col min="6166" max="6166" width="6" style="105" customWidth="1"/>
    <col min="6167" max="6400" width="11.42578125" style="105"/>
    <col min="6401" max="6401" width="3" style="105" customWidth="1"/>
    <col min="6402" max="6402" width="28.140625" style="105" customWidth="1"/>
    <col min="6403" max="6421" width="9.5703125" style="105" customWidth="1"/>
    <col min="6422" max="6422" width="6" style="105" customWidth="1"/>
    <col min="6423" max="6656" width="11.42578125" style="105"/>
    <col min="6657" max="6657" width="3" style="105" customWidth="1"/>
    <col min="6658" max="6658" width="28.140625" style="105" customWidth="1"/>
    <col min="6659" max="6677" width="9.5703125" style="105" customWidth="1"/>
    <col min="6678" max="6678" width="6" style="105" customWidth="1"/>
    <col min="6679" max="6912" width="11.42578125" style="105"/>
    <col min="6913" max="6913" width="3" style="105" customWidth="1"/>
    <col min="6914" max="6914" width="28.140625" style="105" customWidth="1"/>
    <col min="6915" max="6933" width="9.5703125" style="105" customWidth="1"/>
    <col min="6934" max="6934" width="6" style="105" customWidth="1"/>
    <col min="6935" max="7168" width="11.42578125" style="105"/>
    <col min="7169" max="7169" width="3" style="105" customWidth="1"/>
    <col min="7170" max="7170" width="28.140625" style="105" customWidth="1"/>
    <col min="7171" max="7189" width="9.5703125" style="105" customWidth="1"/>
    <col min="7190" max="7190" width="6" style="105" customWidth="1"/>
    <col min="7191" max="7424" width="11.42578125" style="105"/>
    <col min="7425" max="7425" width="3" style="105" customWidth="1"/>
    <col min="7426" max="7426" width="28.140625" style="105" customWidth="1"/>
    <col min="7427" max="7445" width="9.5703125" style="105" customWidth="1"/>
    <col min="7446" max="7446" width="6" style="105" customWidth="1"/>
    <col min="7447" max="7680" width="11.42578125" style="105"/>
    <col min="7681" max="7681" width="3" style="105" customWidth="1"/>
    <col min="7682" max="7682" width="28.140625" style="105" customWidth="1"/>
    <col min="7683" max="7701" width="9.5703125" style="105" customWidth="1"/>
    <col min="7702" max="7702" width="6" style="105" customWidth="1"/>
    <col min="7703" max="7936" width="11.42578125" style="105"/>
    <col min="7937" max="7937" width="3" style="105" customWidth="1"/>
    <col min="7938" max="7938" width="28.140625" style="105" customWidth="1"/>
    <col min="7939" max="7957" width="9.5703125" style="105" customWidth="1"/>
    <col min="7958" max="7958" width="6" style="105" customWidth="1"/>
    <col min="7959" max="8192" width="11.42578125" style="105"/>
    <col min="8193" max="8193" width="3" style="105" customWidth="1"/>
    <col min="8194" max="8194" width="28.140625" style="105" customWidth="1"/>
    <col min="8195" max="8213" width="9.5703125" style="105" customWidth="1"/>
    <col min="8214" max="8214" width="6" style="105" customWidth="1"/>
    <col min="8215" max="8448" width="11.42578125" style="105"/>
    <col min="8449" max="8449" width="3" style="105" customWidth="1"/>
    <col min="8450" max="8450" width="28.140625" style="105" customWidth="1"/>
    <col min="8451" max="8469" width="9.5703125" style="105" customWidth="1"/>
    <col min="8470" max="8470" width="6" style="105" customWidth="1"/>
    <col min="8471" max="8704" width="11.42578125" style="105"/>
    <col min="8705" max="8705" width="3" style="105" customWidth="1"/>
    <col min="8706" max="8706" width="28.140625" style="105" customWidth="1"/>
    <col min="8707" max="8725" width="9.5703125" style="105" customWidth="1"/>
    <col min="8726" max="8726" width="6" style="105" customWidth="1"/>
    <col min="8727" max="8960" width="11.42578125" style="105"/>
    <col min="8961" max="8961" width="3" style="105" customWidth="1"/>
    <col min="8962" max="8962" width="28.140625" style="105" customWidth="1"/>
    <col min="8963" max="8981" width="9.5703125" style="105" customWidth="1"/>
    <col min="8982" max="8982" width="6" style="105" customWidth="1"/>
    <col min="8983" max="9216" width="11.42578125" style="105"/>
    <col min="9217" max="9217" width="3" style="105" customWidth="1"/>
    <col min="9218" max="9218" width="28.140625" style="105" customWidth="1"/>
    <col min="9219" max="9237" width="9.5703125" style="105" customWidth="1"/>
    <col min="9238" max="9238" width="6" style="105" customWidth="1"/>
    <col min="9239" max="9472" width="11.42578125" style="105"/>
    <col min="9473" max="9473" width="3" style="105" customWidth="1"/>
    <col min="9474" max="9474" width="28.140625" style="105" customWidth="1"/>
    <col min="9475" max="9493" width="9.5703125" style="105" customWidth="1"/>
    <col min="9494" max="9494" width="6" style="105" customWidth="1"/>
    <col min="9495" max="9728" width="11.42578125" style="105"/>
    <col min="9729" max="9729" width="3" style="105" customWidth="1"/>
    <col min="9730" max="9730" width="28.140625" style="105" customWidth="1"/>
    <col min="9731" max="9749" width="9.5703125" style="105" customWidth="1"/>
    <col min="9750" max="9750" width="6" style="105" customWidth="1"/>
    <col min="9751" max="9984" width="11.42578125" style="105"/>
    <col min="9985" max="9985" width="3" style="105" customWidth="1"/>
    <col min="9986" max="9986" width="28.140625" style="105" customWidth="1"/>
    <col min="9987" max="10005" width="9.5703125" style="105" customWidth="1"/>
    <col min="10006" max="10006" width="6" style="105" customWidth="1"/>
    <col min="10007" max="10240" width="11.42578125" style="105"/>
    <col min="10241" max="10241" width="3" style="105" customWidth="1"/>
    <col min="10242" max="10242" width="28.140625" style="105" customWidth="1"/>
    <col min="10243" max="10261" width="9.5703125" style="105" customWidth="1"/>
    <col min="10262" max="10262" width="6" style="105" customWidth="1"/>
    <col min="10263" max="10496" width="11.42578125" style="105"/>
    <col min="10497" max="10497" width="3" style="105" customWidth="1"/>
    <col min="10498" max="10498" width="28.140625" style="105" customWidth="1"/>
    <col min="10499" max="10517" width="9.5703125" style="105" customWidth="1"/>
    <col min="10518" max="10518" width="6" style="105" customWidth="1"/>
    <col min="10519" max="10752" width="11.42578125" style="105"/>
    <col min="10753" max="10753" width="3" style="105" customWidth="1"/>
    <col min="10754" max="10754" width="28.140625" style="105" customWidth="1"/>
    <col min="10755" max="10773" width="9.5703125" style="105" customWidth="1"/>
    <col min="10774" max="10774" width="6" style="105" customWidth="1"/>
    <col min="10775" max="11008" width="11.42578125" style="105"/>
    <col min="11009" max="11009" width="3" style="105" customWidth="1"/>
    <col min="11010" max="11010" width="28.140625" style="105" customWidth="1"/>
    <col min="11011" max="11029" width="9.5703125" style="105" customWidth="1"/>
    <col min="11030" max="11030" width="6" style="105" customWidth="1"/>
    <col min="11031" max="11264" width="11.42578125" style="105"/>
    <col min="11265" max="11265" width="3" style="105" customWidth="1"/>
    <col min="11266" max="11266" width="28.140625" style="105" customWidth="1"/>
    <col min="11267" max="11285" width="9.5703125" style="105" customWidth="1"/>
    <col min="11286" max="11286" width="6" style="105" customWidth="1"/>
    <col min="11287" max="11520" width="11.42578125" style="105"/>
    <col min="11521" max="11521" width="3" style="105" customWidth="1"/>
    <col min="11522" max="11522" width="28.140625" style="105" customWidth="1"/>
    <col min="11523" max="11541" width="9.5703125" style="105" customWidth="1"/>
    <col min="11542" max="11542" width="6" style="105" customWidth="1"/>
    <col min="11543" max="11776" width="11.42578125" style="105"/>
    <col min="11777" max="11777" width="3" style="105" customWidth="1"/>
    <col min="11778" max="11778" width="28.140625" style="105" customWidth="1"/>
    <col min="11779" max="11797" width="9.5703125" style="105" customWidth="1"/>
    <col min="11798" max="11798" width="6" style="105" customWidth="1"/>
    <col min="11799" max="12032" width="11.42578125" style="105"/>
    <col min="12033" max="12033" width="3" style="105" customWidth="1"/>
    <col min="12034" max="12034" width="28.140625" style="105" customWidth="1"/>
    <col min="12035" max="12053" width="9.5703125" style="105" customWidth="1"/>
    <col min="12054" max="12054" width="6" style="105" customWidth="1"/>
    <col min="12055" max="12288" width="11.42578125" style="105"/>
    <col min="12289" max="12289" width="3" style="105" customWidth="1"/>
    <col min="12290" max="12290" width="28.140625" style="105" customWidth="1"/>
    <col min="12291" max="12309" width="9.5703125" style="105" customWidth="1"/>
    <col min="12310" max="12310" width="6" style="105" customWidth="1"/>
    <col min="12311" max="12544" width="11.42578125" style="105"/>
    <col min="12545" max="12545" width="3" style="105" customWidth="1"/>
    <col min="12546" max="12546" width="28.140625" style="105" customWidth="1"/>
    <col min="12547" max="12565" width="9.5703125" style="105" customWidth="1"/>
    <col min="12566" max="12566" width="6" style="105" customWidth="1"/>
    <col min="12567" max="12800" width="11.42578125" style="105"/>
    <col min="12801" max="12801" width="3" style="105" customWidth="1"/>
    <col min="12802" max="12802" width="28.140625" style="105" customWidth="1"/>
    <col min="12803" max="12821" width="9.5703125" style="105" customWidth="1"/>
    <col min="12822" max="12822" width="6" style="105" customWidth="1"/>
    <col min="12823" max="13056" width="11.42578125" style="105"/>
    <col min="13057" max="13057" width="3" style="105" customWidth="1"/>
    <col min="13058" max="13058" width="28.140625" style="105" customWidth="1"/>
    <col min="13059" max="13077" width="9.5703125" style="105" customWidth="1"/>
    <col min="13078" max="13078" width="6" style="105" customWidth="1"/>
    <col min="13079" max="13312" width="11.42578125" style="105"/>
    <col min="13313" max="13313" width="3" style="105" customWidth="1"/>
    <col min="13314" max="13314" width="28.140625" style="105" customWidth="1"/>
    <col min="13315" max="13333" width="9.5703125" style="105" customWidth="1"/>
    <col min="13334" max="13334" width="6" style="105" customWidth="1"/>
    <col min="13335" max="13568" width="11.42578125" style="105"/>
    <col min="13569" max="13569" width="3" style="105" customWidth="1"/>
    <col min="13570" max="13570" width="28.140625" style="105" customWidth="1"/>
    <col min="13571" max="13589" width="9.5703125" style="105" customWidth="1"/>
    <col min="13590" max="13590" width="6" style="105" customWidth="1"/>
    <col min="13591" max="13824" width="11.42578125" style="105"/>
    <col min="13825" max="13825" width="3" style="105" customWidth="1"/>
    <col min="13826" max="13826" width="28.140625" style="105" customWidth="1"/>
    <col min="13827" max="13845" width="9.5703125" style="105" customWidth="1"/>
    <col min="13846" max="13846" width="6" style="105" customWidth="1"/>
    <col min="13847" max="14080" width="11.42578125" style="105"/>
    <col min="14081" max="14081" width="3" style="105" customWidth="1"/>
    <col min="14082" max="14082" width="28.140625" style="105" customWidth="1"/>
    <col min="14083" max="14101" width="9.5703125" style="105" customWidth="1"/>
    <col min="14102" max="14102" width="6" style="105" customWidth="1"/>
    <col min="14103" max="14336" width="11.42578125" style="105"/>
    <col min="14337" max="14337" width="3" style="105" customWidth="1"/>
    <col min="14338" max="14338" width="28.140625" style="105" customWidth="1"/>
    <col min="14339" max="14357" width="9.5703125" style="105" customWidth="1"/>
    <col min="14358" max="14358" width="6" style="105" customWidth="1"/>
    <col min="14359" max="14592" width="11.42578125" style="105"/>
    <col min="14593" max="14593" width="3" style="105" customWidth="1"/>
    <col min="14594" max="14594" width="28.140625" style="105" customWidth="1"/>
    <col min="14595" max="14613" width="9.5703125" style="105" customWidth="1"/>
    <col min="14614" max="14614" width="6" style="105" customWidth="1"/>
    <col min="14615" max="14848" width="11.42578125" style="105"/>
    <col min="14849" max="14849" width="3" style="105" customWidth="1"/>
    <col min="14850" max="14850" width="28.140625" style="105" customWidth="1"/>
    <col min="14851" max="14869" width="9.5703125" style="105" customWidth="1"/>
    <col min="14870" max="14870" width="6" style="105" customWidth="1"/>
    <col min="14871" max="15104" width="11.42578125" style="105"/>
    <col min="15105" max="15105" width="3" style="105" customWidth="1"/>
    <col min="15106" max="15106" width="28.140625" style="105" customWidth="1"/>
    <col min="15107" max="15125" width="9.5703125" style="105" customWidth="1"/>
    <col min="15126" max="15126" width="6" style="105" customWidth="1"/>
    <col min="15127" max="15360" width="11.42578125" style="105"/>
    <col min="15361" max="15361" width="3" style="105" customWidth="1"/>
    <col min="15362" max="15362" width="28.140625" style="105" customWidth="1"/>
    <col min="15363" max="15381" width="9.5703125" style="105" customWidth="1"/>
    <col min="15382" max="15382" width="6" style="105" customWidth="1"/>
    <col min="15383" max="15616" width="11.42578125" style="105"/>
    <col min="15617" max="15617" width="3" style="105" customWidth="1"/>
    <col min="15618" max="15618" width="28.140625" style="105" customWidth="1"/>
    <col min="15619" max="15637" width="9.5703125" style="105" customWidth="1"/>
    <col min="15638" max="15638" width="6" style="105" customWidth="1"/>
    <col min="15639" max="15872" width="11.42578125" style="105"/>
    <col min="15873" max="15873" width="3" style="105" customWidth="1"/>
    <col min="15874" max="15874" width="28.140625" style="105" customWidth="1"/>
    <col min="15875" max="15893" width="9.5703125" style="105" customWidth="1"/>
    <col min="15894" max="15894" width="6" style="105" customWidth="1"/>
    <col min="15895" max="16128" width="11.42578125" style="105"/>
    <col min="16129" max="16129" width="3" style="105" customWidth="1"/>
    <col min="16130" max="16130" width="28.140625" style="105" customWidth="1"/>
    <col min="16131" max="16149" width="9.5703125" style="105" customWidth="1"/>
    <col min="16150" max="16150" width="6" style="105" customWidth="1"/>
    <col min="16151" max="16384" width="11.42578125" style="105"/>
  </cols>
  <sheetData>
    <row r="1" spans="1:21" s="74" customFormat="1" ht="14.25" customHeight="1" x14ac:dyDescent="0.25">
      <c r="G1" s="159"/>
    </row>
    <row r="2" spans="1:21" s="74" customFormat="1" ht="32.25" customHeight="1" x14ac:dyDescent="0.45">
      <c r="B2" s="75" t="s">
        <v>123</v>
      </c>
    </row>
    <row r="3" spans="1:21" s="74" customFormat="1" ht="18.75" x14ac:dyDescent="0.3">
      <c r="B3" s="103" t="s">
        <v>192</v>
      </c>
    </row>
    <row r="4" spans="1:21" s="74" customFormat="1" ht="13.5" customHeight="1" x14ac:dyDescent="0.25">
      <c r="B4" s="104"/>
    </row>
    <row r="5" spans="1:21" s="74" customFormat="1" ht="15" customHeight="1" x14ac:dyDescent="0.25">
      <c r="G5" s="159"/>
      <c r="H5" s="77"/>
      <c r="S5" s="143" t="s">
        <v>103</v>
      </c>
    </row>
    <row r="6" spans="1:21" s="74" customFormat="1" ht="15" customHeight="1" x14ac:dyDescent="0.25">
      <c r="B6" s="106" t="s">
        <v>183</v>
      </c>
      <c r="P6" s="107"/>
    </row>
    <row r="7" spans="1:21" s="74" customFormat="1" ht="17.25" customHeight="1" x14ac:dyDescent="0.25">
      <c r="B7" s="78"/>
      <c r="C7" s="81"/>
      <c r="D7" s="81"/>
      <c r="E7" s="81"/>
      <c r="F7" s="81"/>
      <c r="G7" s="81"/>
      <c r="H7" s="81"/>
      <c r="I7" s="81"/>
      <c r="K7" s="81"/>
    </row>
    <row r="8" spans="1:21" s="74" customFormat="1" ht="4.5" customHeight="1" x14ac:dyDescent="0.25"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</row>
    <row r="9" spans="1:21" s="74" customFormat="1" ht="31.5" customHeight="1" thickBot="1" x14ac:dyDescent="0.3">
      <c r="A9" s="105"/>
      <c r="B9" s="236" t="s">
        <v>237</v>
      </c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105"/>
    </row>
    <row r="10" spans="1:21" s="238" customFormat="1" ht="29.25" customHeight="1" x14ac:dyDescent="0.25">
      <c r="B10" s="218"/>
      <c r="C10" s="367" t="s">
        <v>16</v>
      </c>
      <c r="D10" s="365"/>
      <c r="E10" s="367" t="s">
        <v>19</v>
      </c>
      <c r="F10" s="365"/>
      <c r="G10" s="367" t="s">
        <v>20</v>
      </c>
      <c r="H10" s="365"/>
      <c r="I10" s="367" t="s">
        <v>21</v>
      </c>
      <c r="J10" s="365"/>
      <c r="K10" s="367" t="s">
        <v>22</v>
      </c>
      <c r="L10" s="365"/>
      <c r="M10" s="367" t="s">
        <v>23</v>
      </c>
      <c r="N10" s="365"/>
      <c r="O10" s="367" t="s">
        <v>24</v>
      </c>
      <c r="P10" s="365"/>
      <c r="Q10" s="367" t="s">
        <v>25</v>
      </c>
      <c r="R10" s="365"/>
      <c r="S10" s="367" t="s">
        <v>26</v>
      </c>
      <c r="T10" s="367"/>
      <c r="U10" s="367"/>
    </row>
    <row r="11" spans="1:21" s="288" customFormat="1" ht="29.25" customHeight="1" thickBot="1" x14ac:dyDescent="0.3">
      <c r="B11" s="289"/>
      <c r="C11" s="290" t="s">
        <v>14</v>
      </c>
      <c r="D11" s="291" t="s">
        <v>15</v>
      </c>
      <c r="E11" s="291" t="s">
        <v>14</v>
      </c>
      <c r="F11" s="291" t="s">
        <v>15</v>
      </c>
      <c r="G11" s="290" t="s">
        <v>14</v>
      </c>
      <c r="H11" s="291" t="s">
        <v>15</v>
      </c>
      <c r="I11" s="291" t="s">
        <v>14</v>
      </c>
      <c r="J11" s="291" t="s">
        <v>15</v>
      </c>
      <c r="K11" s="290" t="s">
        <v>14</v>
      </c>
      <c r="L11" s="291" t="s">
        <v>15</v>
      </c>
      <c r="M11" s="291" t="s">
        <v>14</v>
      </c>
      <c r="N11" s="291" t="s">
        <v>15</v>
      </c>
      <c r="O11" s="290" t="s">
        <v>14</v>
      </c>
      <c r="P11" s="291" t="s">
        <v>15</v>
      </c>
      <c r="Q11" s="291" t="s">
        <v>14</v>
      </c>
      <c r="R11" s="291" t="s">
        <v>15</v>
      </c>
      <c r="S11" s="290" t="s">
        <v>14</v>
      </c>
      <c r="T11" s="291" t="s">
        <v>15</v>
      </c>
      <c r="U11" s="292" t="s">
        <v>11</v>
      </c>
    </row>
    <row r="12" spans="1:21" ht="20.100000000000001" customHeight="1" x14ac:dyDescent="0.25">
      <c r="B12" s="239" t="s">
        <v>129</v>
      </c>
      <c r="C12" s="225">
        <v>0</v>
      </c>
      <c r="D12" s="225">
        <v>0</v>
      </c>
      <c r="E12" s="225">
        <v>0</v>
      </c>
      <c r="F12" s="225">
        <v>0</v>
      </c>
      <c r="G12" s="225">
        <v>0</v>
      </c>
      <c r="H12" s="225">
        <v>1</v>
      </c>
      <c r="I12" s="225">
        <v>0</v>
      </c>
      <c r="J12" s="225">
        <v>0</v>
      </c>
      <c r="K12" s="225">
        <v>0</v>
      </c>
      <c r="L12" s="225">
        <v>0</v>
      </c>
      <c r="M12" s="225">
        <v>0</v>
      </c>
      <c r="N12" s="225">
        <v>0</v>
      </c>
      <c r="O12" s="225">
        <v>1</v>
      </c>
      <c r="P12" s="225">
        <v>2</v>
      </c>
      <c r="Q12" s="225">
        <v>0</v>
      </c>
      <c r="R12" s="225">
        <v>0</v>
      </c>
      <c r="S12" s="225">
        <v>1</v>
      </c>
      <c r="T12" s="225">
        <v>3</v>
      </c>
      <c r="U12" s="172">
        <v>4</v>
      </c>
    </row>
    <row r="13" spans="1:21" ht="20.100000000000001" customHeight="1" x14ac:dyDescent="0.25">
      <c r="B13" s="239" t="s">
        <v>239</v>
      </c>
      <c r="C13" s="225">
        <v>0</v>
      </c>
      <c r="D13" s="225">
        <v>0</v>
      </c>
      <c r="E13" s="225">
        <v>1</v>
      </c>
      <c r="F13" s="225">
        <v>0</v>
      </c>
      <c r="G13" s="225">
        <v>0</v>
      </c>
      <c r="H13" s="225">
        <v>0</v>
      </c>
      <c r="I13" s="225">
        <v>0</v>
      </c>
      <c r="J13" s="225">
        <v>0</v>
      </c>
      <c r="K13" s="225">
        <v>0</v>
      </c>
      <c r="L13" s="225">
        <v>0</v>
      </c>
      <c r="M13" s="225">
        <v>0</v>
      </c>
      <c r="N13" s="225">
        <v>0</v>
      </c>
      <c r="O13" s="225">
        <v>0</v>
      </c>
      <c r="P13" s="225">
        <v>0</v>
      </c>
      <c r="Q13" s="225">
        <v>0</v>
      </c>
      <c r="R13" s="225">
        <v>0</v>
      </c>
      <c r="S13" s="225">
        <v>1</v>
      </c>
      <c r="T13" s="225">
        <v>0</v>
      </c>
      <c r="U13" s="172">
        <v>1</v>
      </c>
    </row>
    <row r="14" spans="1:21" ht="20.100000000000001" customHeight="1" x14ac:dyDescent="0.25">
      <c r="B14" s="239" t="s">
        <v>130</v>
      </c>
      <c r="C14" s="225">
        <v>3</v>
      </c>
      <c r="D14" s="225">
        <v>1</v>
      </c>
      <c r="E14" s="225">
        <v>0</v>
      </c>
      <c r="F14" s="225">
        <v>0</v>
      </c>
      <c r="G14" s="225">
        <v>0</v>
      </c>
      <c r="H14" s="225">
        <v>1</v>
      </c>
      <c r="I14" s="225">
        <v>0</v>
      </c>
      <c r="J14" s="225">
        <v>0</v>
      </c>
      <c r="K14" s="225">
        <v>0</v>
      </c>
      <c r="L14" s="225">
        <v>0</v>
      </c>
      <c r="M14" s="225">
        <v>0</v>
      </c>
      <c r="N14" s="225">
        <v>0</v>
      </c>
      <c r="O14" s="225">
        <v>0</v>
      </c>
      <c r="P14" s="225">
        <v>0</v>
      </c>
      <c r="Q14" s="225">
        <v>1</v>
      </c>
      <c r="R14" s="225">
        <v>1</v>
      </c>
      <c r="S14" s="225">
        <v>4</v>
      </c>
      <c r="T14" s="225">
        <v>3</v>
      </c>
      <c r="U14" s="172">
        <v>7</v>
      </c>
    </row>
    <row r="15" spans="1:21" ht="20.100000000000001" customHeight="1" x14ac:dyDescent="0.25">
      <c r="B15" s="239" t="s">
        <v>131</v>
      </c>
      <c r="C15" s="225">
        <v>1</v>
      </c>
      <c r="D15" s="225">
        <v>1</v>
      </c>
      <c r="E15" s="225">
        <v>0</v>
      </c>
      <c r="F15" s="225">
        <v>0</v>
      </c>
      <c r="G15" s="225">
        <v>0</v>
      </c>
      <c r="H15" s="225">
        <v>0</v>
      </c>
      <c r="I15" s="225">
        <v>2</v>
      </c>
      <c r="J15" s="225">
        <v>0</v>
      </c>
      <c r="K15" s="225">
        <v>0</v>
      </c>
      <c r="L15" s="225">
        <v>0</v>
      </c>
      <c r="M15" s="225">
        <v>0</v>
      </c>
      <c r="N15" s="225">
        <v>0</v>
      </c>
      <c r="O15" s="225">
        <v>8</v>
      </c>
      <c r="P15" s="225">
        <v>0</v>
      </c>
      <c r="Q15" s="225">
        <v>2</v>
      </c>
      <c r="R15" s="225">
        <v>0</v>
      </c>
      <c r="S15" s="225">
        <v>13</v>
      </c>
      <c r="T15" s="225">
        <v>1</v>
      </c>
      <c r="U15" s="172">
        <v>14</v>
      </c>
    </row>
    <row r="16" spans="1:21" ht="20.100000000000001" customHeight="1" x14ac:dyDescent="0.25">
      <c r="B16" s="343" t="s">
        <v>132</v>
      </c>
      <c r="C16" s="344">
        <v>0</v>
      </c>
      <c r="D16" s="344">
        <v>0</v>
      </c>
      <c r="E16" s="344">
        <v>0</v>
      </c>
      <c r="F16" s="344">
        <v>0</v>
      </c>
      <c r="G16" s="344">
        <v>0</v>
      </c>
      <c r="H16" s="344">
        <v>0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  <c r="O16" s="344">
        <v>0</v>
      </c>
      <c r="P16" s="344">
        <v>1</v>
      </c>
      <c r="Q16" s="344">
        <v>0</v>
      </c>
      <c r="R16" s="344">
        <v>0</v>
      </c>
      <c r="S16" s="344">
        <v>0</v>
      </c>
      <c r="T16" s="344">
        <v>1</v>
      </c>
      <c r="U16" s="345">
        <v>1</v>
      </c>
    </row>
    <row r="17" spans="2:21" ht="20.100000000000001" customHeight="1" x14ac:dyDescent="0.25">
      <c r="B17" s="239" t="s">
        <v>134</v>
      </c>
      <c r="C17" s="225">
        <v>0</v>
      </c>
      <c r="D17" s="225">
        <v>0</v>
      </c>
      <c r="E17" s="225">
        <v>1</v>
      </c>
      <c r="F17" s="225">
        <v>0</v>
      </c>
      <c r="G17" s="225">
        <v>0</v>
      </c>
      <c r="H17" s="225">
        <v>0</v>
      </c>
      <c r="I17" s="225">
        <v>0</v>
      </c>
      <c r="J17" s="225">
        <v>0</v>
      </c>
      <c r="K17" s="225">
        <v>0</v>
      </c>
      <c r="L17" s="225">
        <v>0</v>
      </c>
      <c r="M17" s="225">
        <v>0</v>
      </c>
      <c r="N17" s="225">
        <v>0</v>
      </c>
      <c r="O17" s="225">
        <v>1</v>
      </c>
      <c r="P17" s="225">
        <v>1</v>
      </c>
      <c r="Q17" s="225">
        <v>0</v>
      </c>
      <c r="R17" s="225">
        <v>0</v>
      </c>
      <c r="S17" s="225">
        <v>2</v>
      </c>
      <c r="T17" s="225">
        <v>1</v>
      </c>
      <c r="U17" s="172">
        <v>3</v>
      </c>
    </row>
    <row r="18" spans="2:21" ht="20.100000000000001" customHeight="1" x14ac:dyDescent="0.25">
      <c r="B18" s="239" t="s">
        <v>135</v>
      </c>
      <c r="C18" s="225">
        <v>0</v>
      </c>
      <c r="D18" s="225">
        <v>0</v>
      </c>
      <c r="E18" s="225">
        <v>0</v>
      </c>
      <c r="F18" s="225">
        <v>0</v>
      </c>
      <c r="G18" s="225">
        <v>1</v>
      </c>
      <c r="H18" s="225">
        <v>0</v>
      </c>
      <c r="I18" s="225">
        <v>0</v>
      </c>
      <c r="J18" s="225">
        <v>1</v>
      </c>
      <c r="K18" s="225">
        <v>0</v>
      </c>
      <c r="L18" s="225">
        <v>0</v>
      </c>
      <c r="M18" s="225">
        <v>0</v>
      </c>
      <c r="N18" s="225">
        <v>0</v>
      </c>
      <c r="O18" s="225">
        <v>0</v>
      </c>
      <c r="P18" s="225">
        <v>0</v>
      </c>
      <c r="Q18" s="225">
        <v>1</v>
      </c>
      <c r="R18" s="225">
        <v>1</v>
      </c>
      <c r="S18" s="225">
        <v>2</v>
      </c>
      <c r="T18" s="225">
        <v>2</v>
      </c>
      <c r="U18" s="172">
        <v>4</v>
      </c>
    </row>
    <row r="19" spans="2:21" ht="20.100000000000001" customHeight="1" x14ac:dyDescent="0.25">
      <c r="B19" s="239" t="s">
        <v>136</v>
      </c>
      <c r="C19" s="225">
        <v>1</v>
      </c>
      <c r="D19" s="225">
        <v>0</v>
      </c>
      <c r="E19" s="225">
        <v>0</v>
      </c>
      <c r="F19" s="225">
        <v>0</v>
      </c>
      <c r="G19" s="225">
        <v>0</v>
      </c>
      <c r="H19" s="225">
        <v>0</v>
      </c>
      <c r="I19" s="225">
        <v>0</v>
      </c>
      <c r="J19" s="225">
        <v>1</v>
      </c>
      <c r="K19" s="225">
        <v>0</v>
      </c>
      <c r="L19" s="225">
        <v>0</v>
      </c>
      <c r="M19" s="225">
        <v>0</v>
      </c>
      <c r="N19" s="225">
        <v>0</v>
      </c>
      <c r="O19" s="225">
        <v>2</v>
      </c>
      <c r="P19" s="225">
        <v>1</v>
      </c>
      <c r="Q19" s="225">
        <v>0</v>
      </c>
      <c r="R19" s="225">
        <v>0</v>
      </c>
      <c r="S19" s="225">
        <v>3</v>
      </c>
      <c r="T19" s="225">
        <v>2</v>
      </c>
      <c r="U19" s="172">
        <v>5</v>
      </c>
    </row>
    <row r="20" spans="2:21" ht="20.100000000000001" customHeight="1" x14ac:dyDescent="0.25">
      <c r="B20" s="239" t="s">
        <v>137</v>
      </c>
      <c r="C20" s="225">
        <v>1</v>
      </c>
      <c r="D20" s="225">
        <v>0</v>
      </c>
      <c r="E20" s="225">
        <v>0</v>
      </c>
      <c r="F20" s="225">
        <v>0</v>
      </c>
      <c r="G20" s="225">
        <v>0</v>
      </c>
      <c r="H20" s="225">
        <v>0</v>
      </c>
      <c r="I20" s="225">
        <v>0</v>
      </c>
      <c r="J20" s="225">
        <v>1</v>
      </c>
      <c r="K20" s="225">
        <v>1</v>
      </c>
      <c r="L20" s="225">
        <v>0</v>
      </c>
      <c r="M20" s="225">
        <v>0</v>
      </c>
      <c r="N20" s="225">
        <v>0</v>
      </c>
      <c r="O20" s="225">
        <v>0</v>
      </c>
      <c r="P20" s="225">
        <v>1</v>
      </c>
      <c r="Q20" s="225">
        <v>0</v>
      </c>
      <c r="R20" s="225">
        <v>0</v>
      </c>
      <c r="S20" s="225">
        <v>2</v>
      </c>
      <c r="T20" s="225">
        <v>2</v>
      </c>
      <c r="U20" s="172">
        <v>4</v>
      </c>
    </row>
    <row r="21" spans="2:21" ht="20.100000000000001" customHeight="1" x14ac:dyDescent="0.25">
      <c r="B21" s="343" t="s">
        <v>168</v>
      </c>
      <c r="C21" s="344">
        <v>1</v>
      </c>
      <c r="D21" s="344">
        <v>0</v>
      </c>
      <c r="E21" s="344">
        <v>0</v>
      </c>
      <c r="F21" s="344">
        <v>0</v>
      </c>
      <c r="G21" s="344">
        <v>1</v>
      </c>
      <c r="H21" s="344">
        <v>0</v>
      </c>
      <c r="I21" s="344">
        <v>1</v>
      </c>
      <c r="J21" s="344">
        <v>0</v>
      </c>
      <c r="K21" s="344">
        <v>0</v>
      </c>
      <c r="L21" s="344">
        <v>0</v>
      </c>
      <c r="M21" s="344">
        <v>0</v>
      </c>
      <c r="N21" s="344">
        <v>0</v>
      </c>
      <c r="O21" s="344">
        <v>0</v>
      </c>
      <c r="P21" s="344">
        <v>0</v>
      </c>
      <c r="Q21" s="344">
        <v>0</v>
      </c>
      <c r="R21" s="344">
        <v>0</v>
      </c>
      <c r="S21" s="344">
        <v>3</v>
      </c>
      <c r="T21" s="344">
        <v>0</v>
      </c>
      <c r="U21" s="345">
        <v>3</v>
      </c>
    </row>
    <row r="22" spans="2:21" ht="20.100000000000001" customHeight="1" x14ac:dyDescent="0.25">
      <c r="B22" s="239" t="s">
        <v>138</v>
      </c>
      <c r="C22" s="225">
        <v>1</v>
      </c>
      <c r="D22" s="225">
        <v>0</v>
      </c>
      <c r="E22" s="225">
        <v>0</v>
      </c>
      <c r="F22" s="225">
        <v>1</v>
      </c>
      <c r="G22" s="225">
        <v>0</v>
      </c>
      <c r="H22" s="225">
        <v>0</v>
      </c>
      <c r="I22" s="225">
        <v>2</v>
      </c>
      <c r="J22" s="225">
        <v>1</v>
      </c>
      <c r="K22" s="225">
        <v>0</v>
      </c>
      <c r="L22" s="225">
        <v>0</v>
      </c>
      <c r="M22" s="225">
        <v>0</v>
      </c>
      <c r="N22" s="225">
        <v>1</v>
      </c>
      <c r="O22" s="225">
        <v>2</v>
      </c>
      <c r="P22" s="225">
        <v>0</v>
      </c>
      <c r="Q22" s="225">
        <v>2</v>
      </c>
      <c r="R22" s="225">
        <v>0</v>
      </c>
      <c r="S22" s="225">
        <v>7</v>
      </c>
      <c r="T22" s="225">
        <v>3</v>
      </c>
      <c r="U22" s="172">
        <v>10</v>
      </c>
    </row>
    <row r="23" spans="2:21" ht="20.100000000000001" customHeight="1" x14ac:dyDescent="0.25">
      <c r="B23" s="239" t="s">
        <v>139</v>
      </c>
      <c r="C23" s="225">
        <v>4</v>
      </c>
      <c r="D23" s="225">
        <v>1</v>
      </c>
      <c r="E23" s="225">
        <v>0</v>
      </c>
      <c r="F23" s="225">
        <v>1</v>
      </c>
      <c r="G23" s="225">
        <v>2</v>
      </c>
      <c r="H23" s="225">
        <v>0</v>
      </c>
      <c r="I23" s="225">
        <v>2</v>
      </c>
      <c r="J23" s="225">
        <v>0</v>
      </c>
      <c r="K23" s="225">
        <v>1</v>
      </c>
      <c r="L23" s="225">
        <v>0</v>
      </c>
      <c r="M23" s="225">
        <v>1</v>
      </c>
      <c r="N23" s="225">
        <v>0</v>
      </c>
      <c r="O23" s="225">
        <v>1</v>
      </c>
      <c r="P23" s="225">
        <v>1</v>
      </c>
      <c r="Q23" s="225">
        <v>1</v>
      </c>
      <c r="R23" s="225">
        <v>2</v>
      </c>
      <c r="S23" s="225">
        <v>12</v>
      </c>
      <c r="T23" s="225">
        <v>5</v>
      </c>
      <c r="U23" s="172">
        <v>17</v>
      </c>
    </row>
    <row r="24" spans="2:21" ht="20.100000000000001" customHeight="1" x14ac:dyDescent="0.25">
      <c r="B24" s="239" t="s">
        <v>169</v>
      </c>
      <c r="C24" s="225">
        <v>0</v>
      </c>
      <c r="D24" s="225">
        <v>0</v>
      </c>
      <c r="E24" s="225">
        <v>0</v>
      </c>
      <c r="F24" s="225">
        <v>0</v>
      </c>
      <c r="G24" s="225">
        <v>0</v>
      </c>
      <c r="H24" s="225">
        <v>0</v>
      </c>
      <c r="I24" s="225">
        <v>1</v>
      </c>
      <c r="J24" s="225">
        <v>0</v>
      </c>
      <c r="K24" s="225">
        <v>1</v>
      </c>
      <c r="L24" s="225">
        <v>0</v>
      </c>
      <c r="M24" s="225">
        <v>1</v>
      </c>
      <c r="N24" s="225">
        <v>0</v>
      </c>
      <c r="O24" s="225">
        <v>0</v>
      </c>
      <c r="P24" s="225">
        <v>2</v>
      </c>
      <c r="Q24" s="225">
        <v>0</v>
      </c>
      <c r="R24" s="225">
        <v>0</v>
      </c>
      <c r="S24" s="225">
        <v>3</v>
      </c>
      <c r="T24" s="225">
        <v>2</v>
      </c>
      <c r="U24" s="172">
        <v>5</v>
      </c>
    </row>
    <row r="25" spans="2:21" ht="20.100000000000001" customHeight="1" x14ac:dyDescent="0.25">
      <c r="B25" s="239" t="s">
        <v>141</v>
      </c>
      <c r="C25" s="225">
        <v>2</v>
      </c>
      <c r="D25" s="225">
        <v>2</v>
      </c>
      <c r="E25" s="225">
        <v>0</v>
      </c>
      <c r="F25" s="225">
        <v>0</v>
      </c>
      <c r="G25" s="225">
        <v>0</v>
      </c>
      <c r="H25" s="225">
        <v>0</v>
      </c>
      <c r="I25" s="225">
        <v>1</v>
      </c>
      <c r="J25" s="225">
        <v>1</v>
      </c>
      <c r="K25" s="225">
        <v>1</v>
      </c>
      <c r="L25" s="225">
        <v>0</v>
      </c>
      <c r="M25" s="225">
        <v>0</v>
      </c>
      <c r="N25" s="225">
        <v>0</v>
      </c>
      <c r="O25" s="225">
        <v>1</v>
      </c>
      <c r="P25" s="225">
        <v>1</v>
      </c>
      <c r="Q25" s="225">
        <v>0</v>
      </c>
      <c r="R25" s="225">
        <v>0</v>
      </c>
      <c r="S25" s="225">
        <v>5</v>
      </c>
      <c r="T25" s="225">
        <v>4</v>
      </c>
      <c r="U25" s="172">
        <v>9</v>
      </c>
    </row>
    <row r="26" spans="2:21" ht="20.100000000000001" customHeight="1" x14ac:dyDescent="0.25">
      <c r="B26" s="343" t="s">
        <v>142</v>
      </c>
      <c r="C26" s="344">
        <v>0</v>
      </c>
      <c r="D26" s="344">
        <v>0</v>
      </c>
      <c r="E26" s="344">
        <v>0</v>
      </c>
      <c r="F26" s="344">
        <v>0</v>
      </c>
      <c r="G26" s="344">
        <v>0</v>
      </c>
      <c r="H26" s="344">
        <v>0</v>
      </c>
      <c r="I26" s="344">
        <v>0</v>
      </c>
      <c r="J26" s="344">
        <v>0</v>
      </c>
      <c r="K26" s="344">
        <v>0</v>
      </c>
      <c r="L26" s="344">
        <v>0</v>
      </c>
      <c r="M26" s="344">
        <v>0</v>
      </c>
      <c r="N26" s="344">
        <v>0</v>
      </c>
      <c r="O26" s="344">
        <v>0</v>
      </c>
      <c r="P26" s="344">
        <v>1</v>
      </c>
      <c r="Q26" s="344">
        <v>0</v>
      </c>
      <c r="R26" s="344">
        <v>0</v>
      </c>
      <c r="S26" s="344">
        <v>0</v>
      </c>
      <c r="T26" s="344">
        <v>1</v>
      </c>
      <c r="U26" s="345">
        <v>1</v>
      </c>
    </row>
    <row r="27" spans="2:21" ht="20.100000000000001" customHeight="1" x14ac:dyDescent="0.25">
      <c r="B27" s="238" t="s">
        <v>240</v>
      </c>
      <c r="C27" s="225">
        <v>0</v>
      </c>
      <c r="D27" s="225">
        <v>0</v>
      </c>
      <c r="E27" s="225">
        <v>0</v>
      </c>
      <c r="F27" s="225">
        <v>0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3</v>
      </c>
      <c r="P27" s="225">
        <v>3</v>
      </c>
      <c r="Q27" s="225">
        <v>0</v>
      </c>
      <c r="R27" s="225">
        <v>0</v>
      </c>
      <c r="S27" s="225">
        <v>3</v>
      </c>
      <c r="T27" s="225">
        <v>3</v>
      </c>
      <c r="U27" s="172">
        <v>6</v>
      </c>
    </row>
    <row r="28" spans="2:21" ht="20.100000000000001" customHeight="1" x14ac:dyDescent="0.25">
      <c r="B28" s="239" t="s">
        <v>144</v>
      </c>
      <c r="C28" s="225">
        <v>0</v>
      </c>
      <c r="D28" s="225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  <c r="P28" s="225">
        <v>1</v>
      </c>
      <c r="Q28" s="225">
        <v>0</v>
      </c>
      <c r="R28" s="225">
        <v>0</v>
      </c>
      <c r="S28" s="225">
        <v>0</v>
      </c>
      <c r="T28" s="225">
        <v>1</v>
      </c>
      <c r="U28" s="172">
        <v>1</v>
      </c>
    </row>
    <row r="29" spans="2:21" ht="20.100000000000001" customHeight="1" x14ac:dyDescent="0.25">
      <c r="B29" s="239" t="s">
        <v>170</v>
      </c>
      <c r="C29" s="225">
        <v>0</v>
      </c>
      <c r="D29" s="225">
        <v>0</v>
      </c>
      <c r="E29" s="225">
        <v>0</v>
      </c>
      <c r="F29" s="225">
        <v>0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2</v>
      </c>
      <c r="P29" s="225">
        <v>0</v>
      </c>
      <c r="Q29" s="225">
        <v>0</v>
      </c>
      <c r="R29" s="225">
        <v>0</v>
      </c>
      <c r="S29" s="225">
        <v>2</v>
      </c>
      <c r="T29" s="225">
        <v>0</v>
      </c>
      <c r="U29" s="172">
        <v>2</v>
      </c>
    </row>
    <row r="30" spans="2:21" ht="20.100000000000001" customHeight="1" x14ac:dyDescent="0.25">
      <c r="B30" s="239" t="s">
        <v>145</v>
      </c>
      <c r="C30" s="225">
        <v>1</v>
      </c>
      <c r="D30" s="225">
        <v>0</v>
      </c>
      <c r="E30" s="225">
        <v>1</v>
      </c>
      <c r="F30" s="225">
        <v>0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3</v>
      </c>
      <c r="P30" s="225">
        <v>0</v>
      </c>
      <c r="Q30" s="225">
        <v>0</v>
      </c>
      <c r="R30" s="225">
        <v>1</v>
      </c>
      <c r="S30" s="225">
        <v>5</v>
      </c>
      <c r="T30" s="225">
        <v>1</v>
      </c>
      <c r="U30" s="172">
        <v>6</v>
      </c>
    </row>
    <row r="31" spans="2:21" ht="20.100000000000001" customHeight="1" x14ac:dyDescent="0.25">
      <c r="B31" s="343" t="s">
        <v>188</v>
      </c>
      <c r="C31" s="344">
        <v>0</v>
      </c>
      <c r="D31" s="344">
        <v>1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1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2</v>
      </c>
      <c r="U31" s="345">
        <v>2</v>
      </c>
    </row>
    <row r="32" spans="2:21" ht="20.100000000000001" customHeight="1" x14ac:dyDescent="0.25">
      <c r="B32" s="239" t="s">
        <v>171</v>
      </c>
      <c r="C32" s="225">
        <v>0</v>
      </c>
      <c r="D32" s="225">
        <v>1</v>
      </c>
      <c r="E32" s="225">
        <v>0</v>
      </c>
      <c r="F32" s="225">
        <v>0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0</v>
      </c>
      <c r="P32" s="225">
        <v>0</v>
      </c>
      <c r="Q32" s="225">
        <v>0</v>
      </c>
      <c r="R32" s="225">
        <v>0</v>
      </c>
      <c r="S32" s="225">
        <v>0</v>
      </c>
      <c r="T32" s="225">
        <v>1</v>
      </c>
      <c r="U32" s="172">
        <v>1</v>
      </c>
    </row>
    <row r="33" spans="2:21" ht="20.100000000000001" customHeight="1" x14ac:dyDescent="0.25">
      <c r="B33" s="239" t="s">
        <v>235</v>
      </c>
      <c r="C33" s="225">
        <v>0</v>
      </c>
      <c r="D33" s="225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0</v>
      </c>
      <c r="P33" s="225">
        <v>0</v>
      </c>
      <c r="Q33" s="225">
        <v>0</v>
      </c>
      <c r="R33" s="225">
        <v>1</v>
      </c>
      <c r="S33" s="225">
        <v>0</v>
      </c>
      <c r="T33" s="225">
        <v>1</v>
      </c>
      <c r="U33" s="172">
        <v>1</v>
      </c>
    </row>
    <row r="34" spans="2:21" ht="20.100000000000001" customHeight="1" x14ac:dyDescent="0.25">
      <c r="B34" s="239" t="s">
        <v>147</v>
      </c>
      <c r="C34" s="225">
        <v>1</v>
      </c>
      <c r="D34" s="225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v>1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0</v>
      </c>
      <c r="P34" s="225">
        <v>0</v>
      </c>
      <c r="Q34" s="225">
        <v>0</v>
      </c>
      <c r="R34" s="225">
        <v>0</v>
      </c>
      <c r="S34" s="225">
        <v>2</v>
      </c>
      <c r="T34" s="225">
        <v>0</v>
      </c>
      <c r="U34" s="172">
        <v>2</v>
      </c>
    </row>
    <row r="35" spans="2:21" ht="20.100000000000001" customHeight="1" x14ac:dyDescent="0.25">
      <c r="B35" s="239" t="s">
        <v>172</v>
      </c>
      <c r="C35" s="225">
        <v>1</v>
      </c>
      <c r="D35" s="225">
        <v>0</v>
      </c>
      <c r="E35" s="225">
        <v>0</v>
      </c>
      <c r="F35" s="225">
        <v>0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0</v>
      </c>
      <c r="P35" s="225">
        <v>0</v>
      </c>
      <c r="Q35" s="225">
        <v>0</v>
      </c>
      <c r="R35" s="225">
        <v>0</v>
      </c>
      <c r="S35" s="225">
        <v>1</v>
      </c>
      <c r="T35" s="225">
        <v>0</v>
      </c>
      <c r="U35" s="172">
        <v>1</v>
      </c>
    </row>
    <row r="36" spans="2:21" ht="20.100000000000001" customHeight="1" x14ac:dyDescent="0.25">
      <c r="B36" s="343" t="s">
        <v>148</v>
      </c>
      <c r="C36" s="344">
        <v>1</v>
      </c>
      <c r="D36" s="344">
        <v>0</v>
      </c>
      <c r="E36" s="344">
        <v>1</v>
      </c>
      <c r="F36" s="344">
        <v>0</v>
      </c>
      <c r="G36" s="344">
        <v>2</v>
      </c>
      <c r="H36" s="344">
        <v>2</v>
      </c>
      <c r="I36" s="344">
        <v>1</v>
      </c>
      <c r="J36" s="344">
        <v>0</v>
      </c>
      <c r="K36" s="344">
        <v>0</v>
      </c>
      <c r="L36" s="344">
        <v>0</v>
      </c>
      <c r="M36" s="344">
        <v>1</v>
      </c>
      <c r="N36" s="344">
        <v>0</v>
      </c>
      <c r="O36" s="344">
        <v>0</v>
      </c>
      <c r="P36" s="344">
        <v>0</v>
      </c>
      <c r="Q36" s="344">
        <v>0</v>
      </c>
      <c r="R36" s="344">
        <v>1</v>
      </c>
      <c r="S36" s="344">
        <v>6</v>
      </c>
      <c r="T36" s="344">
        <v>3</v>
      </c>
      <c r="U36" s="345">
        <v>9</v>
      </c>
    </row>
    <row r="37" spans="2:21" ht="20.100000000000001" customHeight="1" x14ac:dyDescent="0.25">
      <c r="B37" s="239" t="s">
        <v>189</v>
      </c>
      <c r="C37" s="225">
        <v>0</v>
      </c>
      <c r="D37" s="225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1</v>
      </c>
      <c r="P37" s="225">
        <v>0</v>
      </c>
      <c r="Q37" s="225">
        <v>0</v>
      </c>
      <c r="R37" s="225">
        <v>0</v>
      </c>
      <c r="S37" s="225">
        <v>1</v>
      </c>
      <c r="T37" s="225">
        <v>0</v>
      </c>
      <c r="U37" s="172">
        <v>1</v>
      </c>
    </row>
    <row r="38" spans="2:21" ht="20.100000000000001" customHeight="1" x14ac:dyDescent="0.25">
      <c r="B38" s="239" t="s">
        <v>241</v>
      </c>
      <c r="C38" s="225">
        <v>0</v>
      </c>
      <c r="D38" s="225">
        <v>0</v>
      </c>
      <c r="E38" s="225">
        <v>1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0</v>
      </c>
      <c r="P38" s="225">
        <v>0</v>
      </c>
      <c r="Q38" s="225">
        <v>0</v>
      </c>
      <c r="R38" s="225">
        <v>0</v>
      </c>
      <c r="S38" s="225">
        <v>1</v>
      </c>
      <c r="T38" s="225">
        <v>0</v>
      </c>
      <c r="U38" s="172">
        <v>1</v>
      </c>
    </row>
    <row r="39" spans="2:21" ht="20.100000000000001" customHeight="1" x14ac:dyDescent="0.25">
      <c r="B39" s="239" t="s">
        <v>173</v>
      </c>
      <c r="C39" s="225">
        <v>0</v>
      </c>
      <c r="D39" s="225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v>1</v>
      </c>
      <c r="J39" s="225">
        <v>0</v>
      </c>
      <c r="K39" s="225">
        <v>0</v>
      </c>
      <c r="L39" s="225">
        <v>0</v>
      </c>
      <c r="M39" s="225">
        <v>0</v>
      </c>
      <c r="N39" s="225">
        <v>0</v>
      </c>
      <c r="O39" s="225">
        <v>1</v>
      </c>
      <c r="P39" s="225">
        <v>0</v>
      </c>
      <c r="Q39" s="225">
        <v>0</v>
      </c>
      <c r="R39" s="225">
        <v>0</v>
      </c>
      <c r="S39" s="225">
        <v>2</v>
      </c>
      <c r="T39" s="225">
        <v>0</v>
      </c>
      <c r="U39" s="172">
        <v>2</v>
      </c>
    </row>
    <row r="40" spans="2:21" ht="20.100000000000001" customHeight="1" x14ac:dyDescent="0.25">
      <c r="B40" s="239" t="s">
        <v>174</v>
      </c>
      <c r="C40" s="225">
        <v>0</v>
      </c>
      <c r="D40" s="225">
        <v>0</v>
      </c>
      <c r="E40" s="225">
        <v>1</v>
      </c>
      <c r="F40" s="225">
        <v>0</v>
      </c>
      <c r="G40" s="225">
        <v>0</v>
      </c>
      <c r="H40" s="225">
        <v>0</v>
      </c>
      <c r="I40" s="225">
        <v>0</v>
      </c>
      <c r="J40" s="225">
        <v>0</v>
      </c>
      <c r="K40" s="225">
        <v>0</v>
      </c>
      <c r="L40" s="225">
        <v>0</v>
      </c>
      <c r="M40" s="225">
        <v>0</v>
      </c>
      <c r="N40" s="225">
        <v>0</v>
      </c>
      <c r="O40" s="225">
        <v>4</v>
      </c>
      <c r="P40" s="225">
        <v>4</v>
      </c>
      <c r="Q40" s="225">
        <v>0</v>
      </c>
      <c r="R40" s="225">
        <v>0</v>
      </c>
      <c r="S40" s="225">
        <v>5</v>
      </c>
      <c r="T40" s="225">
        <v>4</v>
      </c>
      <c r="U40" s="172">
        <v>9</v>
      </c>
    </row>
    <row r="41" spans="2:21" ht="20.100000000000001" customHeight="1" x14ac:dyDescent="0.25">
      <c r="B41" s="343" t="s">
        <v>242</v>
      </c>
      <c r="C41" s="344">
        <v>0</v>
      </c>
      <c r="D41" s="344">
        <v>1</v>
      </c>
      <c r="E41" s="344">
        <v>0</v>
      </c>
      <c r="F41" s="344">
        <v>0</v>
      </c>
      <c r="G41" s="344">
        <v>0</v>
      </c>
      <c r="H41" s="344">
        <v>0</v>
      </c>
      <c r="I41" s="344">
        <v>0</v>
      </c>
      <c r="J41" s="344">
        <v>0</v>
      </c>
      <c r="K41" s="344">
        <v>0</v>
      </c>
      <c r="L41" s="344">
        <v>0</v>
      </c>
      <c r="M41" s="344">
        <v>0</v>
      </c>
      <c r="N41" s="344">
        <v>0</v>
      </c>
      <c r="O41" s="344">
        <v>0</v>
      </c>
      <c r="P41" s="344">
        <v>0</v>
      </c>
      <c r="Q41" s="344">
        <v>0</v>
      </c>
      <c r="R41" s="344">
        <v>0</v>
      </c>
      <c r="S41" s="344">
        <v>0</v>
      </c>
      <c r="T41" s="344">
        <v>1</v>
      </c>
      <c r="U41" s="345">
        <v>1</v>
      </c>
    </row>
    <row r="42" spans="2:21" ht="20.100000000000001" customHeight="1" x14ac:dyDescent="0.25">
      <c r="B42" s="239" t="s">
        <v>175</v>
      </c>
      <c r="C42" s="225">
        <v>0</v>
      </c>
      <c r="D42" s="225">
        <v>1</v>
      </c>
      <c r="E42" s="225">
        <v>0</v>
      </c>
      <c r="F42" s="225">
        <v>0</v>
      </c>
      <c r="G42" s="225">
        <v>0</v>
      </c>
      <c r="H42" s="225">
        <v>0</v>
      </c>
      <c r="I42" s="225">
        <v>0</v>
      </c>
      <c r="J42" s="225">
        <v>0</v>
      </c>
      <c r="K42" s="225">
        <v>0</v>
      </c>
      <c r="L42" s="225">
        <v>0</v>
      </c>
      <c r="M42" s="225">
        <v>0</v>
      </c>
      <c r="N42" s="225">
        <v>0</v>
      </c>
      <c r="O42" s="225">
        <v>0</v>
      </c>
      <c r="P42" s="225">
        <v>0</v>
      </c>
      <c r="Q42" s="225">
        <v>0</v>
      </c>
      <c r="R42" s="225">
        <v>0</v>
      </c>
      <c r="S42" s="225">
        <v>0</v>
      </c>
      <c r="T42" s="225">
        <v>1</v>
      </c>
      <c r="U42" s="172">
        <v>1</v>
      </c>
    </row>
    <row r="43" spans="2:21" ht="20.100000000000001" customHeight="1" x14ac:dyDescent="0.25">
      <c r="B43" s="239" t="s">
        <v>176</v>
      </c>
      <c r="C43" s="225">
        <v>1</v>
      </c>
      <c r="D43" s="225">
        <v>1</v>
      </c>
      <c r="E43" s="225">
        <v>0</v>
      </c>
      <c r="F43" s="225">
        <v>0</v>
      </c>
      <c r="G43" s="225">
        <v>0</v>
      </c>
      <c r="H43" s="225">
        <v>0</v>
      </c>
      <c r="I43" s="225">
        <v>1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  <c r="O43" s="225">
        <v>0</v>
      </c>
      <c r="P43" s="225">
        <v>0</v>
      </c>
      <c r="Q43" s="225">
        <v>0</v>
      </c>
      <c r="R43" s="225">
        <v>0</v>
      </c>
      <c r="S43" s="225">
        <v>2</v>
      </c>
      <c r="T43" s="225">
        <v>1</v>
      </c>
      <c r="U43" s="172">
        <v>3</v>
      </c>
    </row>
    <row r="44" spans="2:21" ht="20.100000000000001" customHeight="1" x14ac:dyDescent="0.25">
      <c r="B44" s="239" t="s">
        <v>150</v>
      </c>
      <c r="C44" s="225">
        <v>80</v>
      </c>
      <c r="D44" s="225">
        <v>40</v>
      </c>
      <c r="E44" s="225">
        <v>13</v>
      </c>
      <c r="F44" s="225">
        <v>1</v>
      </c>
      <c r="G44" s="225">
        <v>2</v>
      </c>
      <c r="H44" s="225">
        <v>3</v>
      </c>
      <c r="I44" s="225">
        <v>11</v>
      </c>
      <c r="J44" s="225">
        <v>6</v>
      </c>
      <c r="K44" s="225">
        <v>8</v>
      </c>
      <c r="L44" s="225">
        <v>7</v>
      </c>
      <c r="M44" s="225">
        <v>3</v>
      </c>
      <c r="N44" s="225">
        <v>3</v>
      </c>
      <c r="O44" s="225">
        <v>27</v>
      </c>
      <c r="P44" s="225">
        <v>15</v>
      </c>
      <c r="Q44" s="225">
        <v>7</v>
      </c>
      <c r="R44" s="225">
        <v>1</v>
      </c>
      <c r="S44" s="225">
        <v>151</v>
      </c>
      <c r="T44" s="225">
        <v>76</v>
      </c>
      <c r="U44" s="172">
        <v>227</v>
      </c>
    </row>
    <row r="45" spans="2:21" ht="20.100000000000001" customHeight="1" x14ac:dyDescent="0.25">
      <c r="B45" s="239" t="s">
        <v>151</v>
      </c>
      <c r="C45" s="225">
        <v>1</v>
      </c>
      <c r="D45" s="225">
        <v>0</v>
      </c>
      <c r="E45" s="225">
        <v>0</v>
      </c>
      <c r="F45" s="225">
        <v>0</v>
      </c>
      <c r="G45" s="225">
        <v>0</v>
      </c>
      <c r="H45" s="225">
        <v>1</v>
      </c>
      <c r="I45" s="225">
        <v>0</v>
      </c>
      <c r="J45" s="225">
        <v>0</v>
      </c>
      <c r="K45" s="225">
        <v>0</v>
      </c>
      <c r="L45" s="225">
        <v>0</v>
      </c>
      <c r="M45" s="225">
        <v>0</v>
      </c>
      <c r="N45" s="225">
        <v>0</v>
      </c>
      <c r="O45" s="225">
        <v>0</v>
      </c>
      <c r="P45" s="225">
        <v>0</v>
      </c>
      <c r="Q45" s="225">
        <v>0</v>
      </c>
      <c r="R45" s="225">
        <v>0</v>
      </c>
      <c r="S45" s="225">
        <v>1</v>
      </c>
      <c r="T45" s="225">
        <v>1</v>
      </c>
      <c r="U45" s="172">
        <v>2</v>
      </c>
    </row>
    <row r="46" spans="2:21" ht="20.100000000000001" customHeight="1" x14ac:dyDescent="0.25">
      <c r="B46" s="343" t="s">
        <v>152</v>
      </c>
      <c r="C46" s="344">
        <v>0</v>
      </c>
      <c r="D46" s="344">
        <v>0</v>
      </c>
      <c r="E46" s="344">
        <v>1</v>
      </c>
      <c r="F46" s="344">
        <v>0</v>
      </c>
      <c r="G46" s="344">
        <v>0</v>
      </c>
      <c r="H46" s="344">
        <v>0</v>
      </c>
      <c r="I46" s="344">
        <v>0</v>
      </c>
      <c r="J46" s="344">
        <v>0</v>
      </c>
      <c r="K46" s="344">
        <v>0</v>
      </c>
      <c r="L46" s="344">
        <v>0</v>
      </c>
      <c r="M46" s="344">
        <v>0</v>
      </c>
      <c r="N46" s="344">
        <v>0</v>
      </c>
      <c r="O46" s="344">
        <v>0</v>
      </c>
      <c r="P46" s="344">
        <v>0</v>
      </c>
      <c r="Q46" s="344">
        <v>0</v>
      </c>
      <c r="R46" s="344">
        <v>0</v>
      </c>
      <c r="S46" s="344">
        <v>1</v>
      </c>
      <c r="T46" s="344">
        <v>0</v>
      </c>
      <c r="U46" s="345">
        <v>1</v>
      </c>
    </row>
    <row r="47" spans="2:21" ht="20.100000000000001" customHeight="1" x14ac:dyDescent="0.25">
      <c r="B47" s="239" t="s">
        <v>190</v>
      </c>
      <c r="C47" s="225">
        <v>0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225">
        <v>0</v>
      </c>
      <c r="J47" s="225">
        <v>0</v>
      </c>
      <c r="K47" s="225">
        <v>0</v>
      </c>
      <c r="L47" s="225">
        <v>0</v>
      </c>
      <c r="M47" s="225">
        <v>0</v>
      </c>
      <c r="N47" s="225">
        <v>0</v>
      </c>
      <c r="O47" s="225">
        <v>1</v>
      </c>
      <c r="P47" s="225">
        <v>0</v>
      </c>
      <c r="Q47" s="225">
        <v>0</v>
      </c>
      <c r="R47" s="225">
        <v>0</v>
      </c>
      <c r="S47" s="225">
        <v>1</v>
      </c>
      <c r="T47" s="225">
        <v>0</v>
      </c>
      <c r="U47" s="172">
        <v>1</v>
      </c>
    </row>
    <row r="48" spans="2:21" ht="19.5" customHeight="1" x14ac:dyDescent="0.25">
      <c r="B48" s="239" t="s">
        <v>153</v>
      </c>
      <c r="C48" s="225">
        <v>0</v>
      </c>
      <c r="D48" s="225">
        <v>0</v>
      </c>
      <c r="E48" s="225">
        <v>0</v>
      </c>
      <c r="F48" s="225">
        <v>1</v>
      </c>
      <c r="G48" s="225">
        <v>1</v>
      </c>
      <c r="H48" s="225">
        <v>0</v>
      </c>
      <c r="I48" s="225">
        <v>1</v>
      </c>
      <c r="J48" s="225">
        <v>0</v>
      </c>
      <c r="K48" s="225">
        <v>0</v>
      </c>
      <c r="L48" s="225">
        <v>0</v>
      </c>
      <c r="M48" s="225">
        <v>0</v>
      </c>
      <c r="N48" s="225">
        <v>0</v>
      </c>
      <c r="O48" s="225">
        <v>0</v>
      </c>
      <c r="P48" s="225">
        <v>0</v>
      </c>
      <c r="Q48" s="225">
        <v>1</v>
      </c>
      <c r="R48" s="225">
        <v>0</v>
      </c>
      <c r="S48" s="225">
        <v>3</v>
      </c>
      <c r="T48" s="225">
        <v>1</v>
      </c>
      <c r="U48" s="172">
        <v>4</v>
      </c>
    </row>
    <row r="49" spans="2:21" ht="20.100000000000001" customHeight="1" x14ac:dyDescent="0.25">
      <c r="B49" s="239" t="s">
        <v>177</v>
      </c>
      <c r="C49" s="225">
        <v>0</v>
      </c>
      <c r="D49" s="225">
        <v>1</v>
      </c>
      <c r="E49" s="225">
        <v>0</v>
      </c>
      <c r="F49" s="225">
        <v>0</v>
      </c>
      <c r="G49" s="225">
        <v>0</v>
      </c>
      <c r="H49" s="225">
        <v>0</v>
      </c>
      <c r="I49" s="225">
        <v>0</v>
      </c>
      <c r="J49" s="225">
        <v>0</v>
      </c>
      <c r="K49" s="225">
        <v>0</v>
      </c>
      <c r="L49" s="225">
        <v>0</v>
      </c>
      <c r="M49" s="225">
        <v>0</v>
      </c>
      <c r="N49" s="225">
        <v>0</v>
      </c>
      <c r="O49" s="225">
        <v>0</v>
      </c>
      <c r="P49" s="225">
        <v>0</v>
      </c>
      <c r="Q49" s="225">
        <v>0</v>
      </c>
      <c r="R49" s="225">
        <v>0</v>
      </c>
      <c r="S49" s="225">
        <v>0</v>
      </c>
      <c r="T49" s="225">
        <v>1</v>
      </c>
      <c r="U49" s="172">
        <v>1</v>
      </c>
    </row>
    <row r="50" spans="2:21" ht="19.5" customHeight="1" x14ac:dyDescent="0.25">
      <c r="B50" s="239" t="s">
        <v>194</v>
      </c>
      <c r="C50" s="225">
        <v>0</v>
      </c>
      <c r="D50" s="225">
        <v>0</v>
      </c>
      <c r="E50" s="225">
        <v>1</v>
      </c>
      <c r="F50" s="225">
        <v>1</v>
      </c>
      <c r="G50" s="225">
        <v>0</v>
      </c>
      <c r="H50" s="225">
        <v>0</v>
      </c>
      <c r="I50" s="225">
        <v>0</v>
      </c>
      <c r="J50" s="225">
        <v>0</v>
      </c>
      <c r="K50" s="225">
        <v>0</v>
      </c>
      <c r="L50" s="225">
        <v>0</v>
      </c>
      <c r="M50" s="225">
        <v>0</v>
      </c>
      <c r="N50" s="225">
        <v>0</v>
      </c>
      <c r="O50" s="225">
        <v>0</v>
      </c>
      <c r="P50" s="225">
        <v>0</v>
      </c>
      <c r="Q50" s="225">
        <v>0</v>
      </c>
      <c r="R50" s="225">
        <v>0</v>
      </c>
      <c r="S50" s="225">
        <v>1</v>
      </c>
      <c r="T50" s="225">
        <v>1</v>
      </c>
      <c r="U50" s="172">
        <v>2</v>
      </c>
    </row>
    <row r="51" spans="2:21" s="222" customFormat="1" ht="19.5" customHeight="1" x14ac:dyDescent="0.25">
      <c r="B51" s="343" t="s">
        <v>154</v>
      </c>
      <c r="C51" s="344">
        <v>2</v>
      </c>
      <c r="D51" s="344">
        <v>1</v>
      </c>
      <c r="E51" s="344">
        <v>0</v>
      </c>
      <c r="F51" s="344">
        <v>0</v>
      </c>
      <c r="G51" s="344">
        <v>0</v>
      </c>
      <c r="H51" s="344">
        <v>0</v>
      </c>
      <c r="I51" s="344">
        <v>0</v>
      </c>
      <c r="J51" s="344">
        <v>1</v>
      </c>
      <c r="K51" s="344">
        <v>0</v>
      </c>
      <c r="L51" s="344">
        <v>0</v>
      </c>
      <c r="M51" s="344">
        <v>0</v>
      </c>
      <c r="N51" s="344">
        <v>1</v>
      </c>
      <c r="O51" s="344">
        <v>3</v>
      </c>
      <c r="P51" s="344">
        <v>3</v>
      </c>
      <c r="Q51" s="344">
        <v>0</v>
      </c>
      <c r="R51" s="344">
        <v>0</v>
      </c>
      <c r="S51" s="344">
        <v>5</v>
      </c>
      <c r="T51" s="344">
        <v>6</v>
      </c>
      <c r="U51" s="345">
        <v>11</v>
      </c>
    </row>
    <row r="52" spans="2:21" ht="19.5" customHeight="1" x14ac:dyDescent="0.25">
      <c r="B52" s="239" t="s">
        <v>243</v>
      </c>
      <c r="C52" s="225">
        <v>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v>0</v>
      </c>
      <c r="J52" s="225">
        <v>1</v>
      </c>
      <c r="K52" s="225">
        <v>0</v>
      </c>
      <c r="L52" s="225">
        <v>0</v>
      </c>
      <c r="M52" s="225">
        <v>0</v>
      </c>
      <c r="N52" s="225">
        <v>0</v>
      </c>
      <c r="O52" s="225">
        <v>0</v>
      </c>
      <c r="P52" s="225">
        <v>0</v>
      </c>
      <c r="Q52" s="225">
        <v>0</v>
      </c>
      <c r="R52" s="225">
        <v>0</v>
      </c>
      <c r="S52" s="225">
        <v>0</v>
      </c>
      <c r="T52" s="225">
        <v>1</v>
      </c>
      <c r="U52" s="172">
        <v>1</v>
      </c>
    </row>
    <row r="53" spans="2:21" ht="19.5" customHeight="1" x14ac:dyDescent="0.25">
      <c r="B53" s="239" t="s">
        <v>178</v>
      </c>
      <c r="C53" s="225">
        <v>0</v>
      </c>
      <c r="D53" s="225">
        <v>0</v>
      </c>
      <c r="E53" s="225">
        <v>0</v>
      </c>
      <c r="F53" s="225">
        <v>0</v>
      </c>
      <c r="G53" s="225">
        <v>1</v>
      </c>
      <c r="H53" s="225">
        <v>0</v>
      </c>
      <c r="I53" s="225">
        <v>0</v>
      </c>
      <c r="J53" s="225">
        <v>0</v>
      </c>
      <c r="K53" s="225">
        <v>0</v>
      </c>
      <c r="L53" s="225">
        <v>0</v>
      </c>
      <c r="M53" s="225">
        <v>1</v>
      </c>
      <c r="N53" s="225">
        <v>0</v>
      </c>
      <c r="O53" s="225">
        <v>0</v>
      </c>
      <c r="P53" s="225">
        <v>0</v>
      </c>
      <c r="Q53" s="225">
        <v>0</v>
      </c>
      <c r="R53" s="225">
        <v>0</v>
      </c>
      <c r="S53" s="225">
        <v>2</v>
      </c>
      <c r="T53" s="225">
        <v>0</v>
      </c>
      <c r="U53" s="172">
        <v>2</v>
      </c>
    </row>
    <row r="54" spans="2:21" ht="19.5" customHeight="1" x14ac:dyDescent="0.25">
      <c r="B54" s="239" t="s">
        <v>155</v>
      </c>
      <c r="C54" s="225">
        <v>0</v>
      </c>
      <c r="D54" s="225">
        <v>0</v>
      </c>
      <c r="E54" s="225">
        <v>0</v>
      </c>
      <c r="F54" s="225">
        <v>0</v>
      </c>
      <c r="G54" s="225">
        <v>0</v>
      </c>
      <c r="H54" s="225">
        <v>1</v>
      </c>
      <c r="I54" s="225">
        <v>0</v>
      </c>
      <c r="J54" s="225">
        <v>1</v>
      </c>
      <c r="K54" s="225">
        <v>0</v>
      </c>
      <c r="L54" s="225">
        <v>0</v>
      </c>
      <c r="M54" s="225">
        <v>0</v>
      </c>
      <c r="N54" s="225">
        <v>0</v>
      </c>
      <c r="O54" s="225">
        <v>0</v>
      </c>
      <c r="P54" s="225">
        <v>1</v>
      </c>
      <c r="Q54" s="225">
        <v>0</v>
      </c>
      <c r="R54" s="225">
        <v>0</v>
      </c>
      <c r="S54" s="225">
        <v>0</v>
      </c>
      <c r="T54" s="225">
        <v>3</v>
      </c>
      <c r="U54" s="172">
        <v>3</v>
      </c>
    </row>
    <row r="55" spans="2:21" ht="19.5" customHeight="1" x14ac:dyDescent="0.25">
      <c r="B55" s="239" t="s">
        <v>156</v>
      </c>
      <c r="C55" s="225">
        <v>7</v>
      </c>
      <c r="D55" s="225">
        <v>0</v>
      </c>
      <c r="E55" s="225">
        <v>1</v>
      </c>
      <c r="F55" s="225">
        <v>0</v>
      </c>
      <c r="G55" s="225">
        <v>2</v>
      </c>
      <c r="H55" s="225">
        <v>1</v>
      </c>
      <c r="I55" s="225">
        <v>1</v>
      </c>
      <c r="J55" s="225">
        <v>0</v>
      </c>
      <c r="K55" s="225">
        <v>0</v>
      </c>
      <c r="L55" s="225">
        <v>0</v>
      </c>
      <c r="M55" s="225">
        <v>3</v>
      </c>
      <c r="N55" s="225">
        <v>1</v>
      </c>
      <c r="O55" s="225">
        <v>1</v>
      </c>
      <c r="P55" s="225">
        <v>3</v>
      </c>
      <c r="Q55" s="225">
        <v>3</v>
      </c>
      <c r="R55" s="225">
        <v>1</v>
      </c>
      <c r="S55" s="225">
        <v>18</v>
      </c>
      <c r="T55" s="225">
        <v>6</v>
      </c>
      <c r="U55" s="172">
        <v>24</v>
      </c>
    </row>
    <row r="56" spans="2:21" ht="19.5" customHeight="1" x14ac:dyDescent="0.25">
      <c r="B56" s="343" t="s">
        <v>179</v>
      </c>
      <c r="C56" s="344">
        <v>0</v>
      </c>
      <c r="D56" s="344">
        <v>0</v>
      </c>
      <c r="E56" s="344">
        <v>0</v>
      </c>
      <c r="F56" s="344">
        <v>0</v>
      </c>
      <c r="G56" s="344">
        <v>0</v>
      </c>
      <c r="H56" s="344">
        <v>0</v>
      </c>
      <c r="I56" s="344">
        <v>0</v>
      </c>
      <c r="J56" s="344">
        <v>0</v>
      </c>
      <c r="K56" s="344">
        <v>0</v>
      </c>
      <c r="L56" s="344">
        <v>0</v>
      </c>
      <c r="M56" s="344">
        <v>0</v>
      </c>
      <c r="N56" s="344">
        <v>0</v>
      </c>
      <c r="O56" s="344">
        <v>1</v>
      </c>
      <c r="P56" s="344">
        <v>0</v>
      </c>
      <c r="Q56" s="344">
        <v>0</v>
      </c>
      <c r="R56" s="344">
        <v>0</v>
      </c>
      <c r="S56" s="344">
        <v>1</v>
      </c>
      <c r="T56" s="344">
        <v>0</v>
      </c>
      <c r="U56" s="345">
        <v>1</v>
      </c>
    </row>
    <row r="57" spans="2:21" ht="19.5" customHeight="1" x14ac:dyDescent="0.25">
      <c r="B57" s="239" t="s">
        <v>157</v>
      </c>
      <c r="C57" s="225">
        <v>1</v>
      </c>
      <c r="D57" s="225">
        <v>0</v>
      </c>
      <c r="E57" s="225">
        <v>1</v>
      </c>
      <c r="F57" s="225">
        <v>0</v>
      </c>
      <c r="G57" s="225">
        <v>0</v>
      </c>
      <c r="H57" s="225">
        <v>0</v>
      </c>
      <c r="I57" s="225">
        <v>0</v>
      </c>
      <c r="J57" s="225">
        <v>1</v>
      </c>
      <c r="K57" s="225">
        <v>2</v>
      </c>
      <c r="L57" s="225">
        <v>0</v>
      </c>
      <c r="M57" s="225">
        <v>0</v>
      </c>
      <c r="N57" s="225">
        <v>0</v>
      </c>
      <c r="O57" s="225">
        <v>1</v>
      </c>
      <c r="P57" s="225">
        <v>0</v>
      </c>
      <c r="Q57" s="225">
        <v>1</v>
      </c>
      <c r="R57" s="225">
        <v>0</v>
      </c>
      <c r="S57" s="225">
        <v>6</v>
      </c>
      <c r="T57" s="225">
        <v>1</v>
      </c>
      <c r="U57" s="172">
        <v>7</v>
      </c>
    </row>
    <row r="58" spans="2:21" ht="19.5" customHeight="1" x14ac:dyDescent="0.25">
      <c r="B58" s="239" t="s">
        <v>158</v>
      </c>
      <c r="C58" s="225">
        <v>1</v>
      </c>
      <c r="D58" s="225">
        <v>0</v>
      </c>
      <c r="E58" s="225">
        <v>0</v>
      </c>
      <c r="F58" s="225">
        <v>1</v>
      </c>
      <c r="G58" s="225">
        <v>0</v>
      </c>
      <c r="H58" s="225">
        <v>0</v>
      </c>
      <c r="I58" s="225">
        <v>1</v>
      </c>
      <c r="J58" s="225">
        <v>1</v>
      </c>
      <c r="K58" s="225">
        <v>0</v>
      </c>
      <c r="L58" s="225">
        <v>0</v>
      </c>
      <c r="M58" s="225">
        <v>0</v>
      </c>
      <c r="N58" s="225">
        <v>0</v>
      </c>
      <c r="O58" s="225">
        <v>6</v>
      </c>
      <c r="P58" s="225">
        <v>2</v>
      </c>
      <c r="Q58" s="225">
        <v>3</v>
      </c>
      <c r="R58" s="225">
        <v>0</v>
      </c>
      <c r="S58" s="225">
        <v>11</v>
      </c>
      <c r="T58" s="225">
        <v>4</v>
      </c>
      <c r="U58" s="172">
        <v>15</v>
      </c>
    </row>
    <row r="59" spans="2:21" ht="19.5" customHeight="1" x14ac:dyDescent="0.25">
      <c r="B59" s="239" t="s">
        <v>244</v>
      </c>
      <c r="C59" s="225">
        <v>0</v>
      </c>
      <c r="D59" s="225">
        <v>0</v>
      </c>
      <c r="E59" s="225">
        <v>0</v>
      </c>
      <c r="F59" s="225">
        <v>0</v>
      </c>
      <c r="G59" s="225">
        <v>1</v>
      </c>
      <c r="H59" s="225">
        <v>0</v>
      </c>
      <c r="I59" s="225">
        <v>0</v>
      </c>
      <c r="J59" s="225">
        <v>0</v>
      </c>
      <c r="K59" s="225">
        <v>0</v>
      </c>
      <c r="L59" s="225">
        <v>0</v>
      </c>
      <c r="M59" s="225">
        <v>0</v>
      </c>
      <c r="N59" s="225">
        <v>0</v>
      </c>
      <c r="O59" s="225">
        <v>0</v>
      </c>
      <c r="P59" s="225">
        <v>0</v>
      </c>
      <c r="Q59" s="225">
        <v>0</v>
      </c>
      <c r="R59" s="225">
        <v>0</v>
      </c>
      <c r="S59" s="225">
        <v>1</v>
      </c>
      <c r="T59" s="225">
        <v>0</v>
      </c>
      <c r="U59" s="172">
        <v>1</v>
      </c>
    </row>
    <row r="60" spans="2:21" ht="19.5" customHeight="1" x14ac:dyDescent="0.25">
      <c r="B60" s="343" t="s">
        <v>159</v>
      </c>
      <c r="C60" s="344">
        <v>0</v>
      </c>
      <c r="D60" s="344">
        <v>0</v>
      </c>
      <c r="E60" s="344">
        <v>0</v>
      </c>
      <c r="F60" s="344">
        <v>1</v>
      </c>
      <c r="G60" s="344">
        <v>0</v>
      </c>
      <c r="H60" s="344">
        <v>1</v>
      </c>
      <c r="I60" s="344">
        <v>1</v>
      </c>
      <c r="J60" s="344">
        <v>0</v>
      </c>
      <c r="K60" s="344">
        <v>0</v>
      </c>
      <c r="L60" s="344">
        <v>0</v>
      </c>
      <c r="M60" s="344">
        <v>1</v>
      </c>
      <c r="N60" s="344">
        <v>1</v>
      </c>
      <c r="O60" s="344">
        <v>0</v>
      </c>
      <c r="P60" s="344">
        <v>0</v>
      </c>
      <c r="Q60" s="344">
        <v>0</v>
      </c>
      <c r="R60" s="344">
        <v>0</v>
      </c>
      <c r="S60" s="344">
        <v>2</v>
      </c>
      <c r="T60" s="344">
        <v>3</v>
      </c>
      <c r="U60" s="345">
        <v>5</v>
      </c>
    </row>
    <row r="61" spans="2:21" ht="19.5" customHeight="1" x14ac:dyDescent="0.25">
      <c r="B61" s="239" t="s">
        <v>180</v>
      </c>
      <c r="C61" s="225">
        <v>19</v>
      </c>
      <c r="D61" s="225">
        <v>12</v>
      </c>
      <c r="E61" s="225">
        <v>0</v>
      </c>
      <c r="F61" s="225">
        <v>0</v>
      </c>
      <c r="G61" s="225">
        <v>3</v>
      </c>
      <c r="H61" s="225">
        <v>1</v>
      </c>
      <c r="I61" s="225">
        <v>3</v>
      </c>
      <c r="J61" s="225">
        <v>2</v>
      </c>
      <c r="K61" s="225">
        <v>5</v>
      </c>
      <c r="L61" s="225">
        <v>3</v>
      </c>
      <c r="M61" s="225">
        <v>0</v>
      </c>
      <c r="N61" s="225">
        <v>0</v>
      </c>
      <c r="O61" s="225">
        <v>5</v>
      </c>
      <c r="P61" s="225">
        <v>4</v>
      </c>
      <c r="Q61" s="225">
        <v>6</v>
      </c>
      <c r="R61" s="225">
        <v>2</v>
      </c>
      <c r="S61" s="225">
        <v>41</v>
      </c>
      <c r="T61" s="225">
        <v>24</v>
      </c>
      <c r="U61" s="172">
        <v>65</v>
      </c>
    </row>
    <row r="62" spans="2:21" ht="19.5" customHeight="1" x14ac:dyDescent="0.25">
      <c r="B62" s="239" t="s">
        <v>160</v>
      </c>
      <c r="C62" s="225">
        <v>0</v>
      </c>
      <c r="D62" s="225">
        <v>1</v>
      </c>
      <c r="E62" s="225">
        <v>0</v>
      </c>
      <c r="F62" s="225">
        <v>0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v>6</v>
      </c>
      <c r="P62" s="225">
        <v>2</v>
      </c>
      <c r="Q62" s="225">
        <v>0</v>
      </c>
      <c r="R62" s="225">
        <v>0</v>
      </c>
      <c r="S62" s="225">
        <v>6</v>
      </c>
      <c r="T62" s="225">
        <v>3</v>
      </c>
      <c r="U62" s="172">
        <v>9</v>
      </c>
    </row>
    <row r="63" spans="2:21" ht="19.5" customHeight="1" x14ac:dyDescent="0.25">
      <c r="B63" s="239" t="s">
        <v>162</v>
      </c>
      <c r="C63" s="225">
        <v>5</v>
      </c>
      <c r="D63" s="225">
        <v>2</v>
      </c>
      <c r="E63" s="225">
        <v>0</v>
      </c>
      <c r="F63" s="225">
        <v>0</v>
      </c>
      <c r="G63" s="225">
        <v>0</v>
      </c>
      <c r="H63" s="225">
        <v>0</v>
      </c>
      <c r="I63" s="225">
        <v>1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v>0</v>
      </c>
      <c r="P63" s="225">
        <v>0</v>
      </c>
      <c r="Q63" s="225">
        <v>0</v>
      </c>
      <c r="R63" s="225">
        <v>0</v>
      </c>
      <c r="S63" s="225">
        <v>6</v>
      </c>
      <c r="T63" s="225">
        <v>2</v>
      </c>
      <c r="U63" s="172">
        <v>8</v>
      </c>
    </row>
    <row r="64" spans="2:21" ht="19.5" customHeight="1" x14ac:dyDescent="0.25">
      <c r="B64" s="239" t="s">
        <v>181</v>
      </c>
      <c r="C64" s="225">
        <v>0</v>
      </c>
      <c r="D64" s="225">
        <v>0</v>
      </c>
      <c r="E64" s="225">
        <v>0</v>
      </c>
      <c r="F64" s="225">
        <v>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v>0</v>
      </c>
      <c r="P64" s="225">
        <v>0</v>
      </c>
      <c r="Q64" s="225">
        <v>1</v>
      </c>
      <c r="R64" s="225">
        <v>1</v>
      </c>
      <c r="S64" s="225">
        <v>1</v>
      </c>
      <c r="T64" s="225">
        <v>1</v>
      </c>
      <c r="U64" s="172">
        <v>2</v>
      </c>
    </row>
    <row r="65" spans="2:21" ht="19.5" customHeight="1" x14ac:dyDescent="0.25">
      <c r="B65" s="343" t="s">
        <v>245</v>
      </c>
      <c r="C65" s="344">
        <v>0</v>
      </c>
      <c r="D65" s="344">
        <v>0</v>
      </c>
      <c r="E65" s="344">
        <v>0</v>
      </c>
      <c r="F65" s="344">
        <v>0</v>
      </c>
      <c r="G65" s="344">
        <v>0</v>
      </c>
      <c r="H65" s="344">
        <v>0</v>
      </c>
      <c r="I65" s="344">
        <v>0</v>
      </c>
      <c r="J65" s="344">
        <v>0</v>
      </c>
      <c r="K65" s="344">
        <v>0</v>
      </c>
      <c r="L65" s="344">
        <v>0</v>
      </c>
      <c r="M65" s="344">
        <v>0</v>
      </c>
      <c r="N65" s="344">
        <v>0</v>
      </c>
      <c r="O65" s="344">
        <v>1</v>
      </c>
      <c r="P65" s="344">
        <v>0</v>
      </c>
      <c r="Q65" s="344">
        <v>0</v>
      </c>
      <c r="R65" s="344">
        <v>0</v>
      </c>
      <c r="S65" s="344">
        <v>1</v>
      </c>
      <c r="T65" s="344">
        <v>0</v>
      </c>
      <c r="U65" s="345">
        <v>1</v>
      </c>
    </row>
    <row r="66" spans="2:21" ht="19.5" customHeight="1" x14ac:dyDescent="0.25">
      <c r="B66" s="239" t="s">
        <v>164</v>
      </c>
      <c r="C66" s="225">
        <v>2</v>
      </c>
      <c r="D66" s="225">
        <v>1</v>
      </c>
      <c r="E66" s="225">
        <v>0</v>
      </c>
      <c r="F66" s="225">
        <v>2</v>
      </c>
      <c r="G66" s="225">
        <v>0</v>
      </c>
      <c r="H66" s="225">
        <v>0</v>
      </c>
      <c r="I66" s="225">
        <v>2</v>
      </c>
      <c r="J66" s="225">
        <v>1</v>
      </c>
      <c r="K66" s="225">
        <v>2</v>
      </c>
      <c r="L66" s="225">
        <v>0</v>
      </c>
      <c r="M66" s="225">
        <v>0</v>
      </c>
      <c r="N66" s="225">
        <v>0</v>
      </c>
      <c r="O66" s="225">
        <v>11</v>
      </c>
      <c r="P66" s="225">
        <v>5</v>
      </c>
      <c r="Q66" s="225">
        <v>1</v>
      </c>
      <c r="R66" s="225">
        <v>0</v>
      </c>
      <c r="S66" s="225">
        <v>18</v>
      </c>
      <c r="T66" s="225">
        <v>9</v>
      </c>
      <c r="U66" s="172">
        <v>27</v>
      </c>
    </row>
    <row r="67" spans="2:21" ht="19.5" customHeight="1" x14ac:dyDescent="0.25">
      <c r="B67" s="239" t="s">
        <v>165</v>
      </c>
      <c r="C67" s="225">
        <v>0</v>
      </c>
      <c r="D67" s="225">
        <v>1</v>
      </c>
      <c r="E67" s="225">
        <v>2</v>
      </c>
      <c r="F67" s="225">
        <v>0</v>
      </c>
      <c r="G67" s="225">
        <v>0</v>
      </c>
      <c r="H67" s="225">
        <v>1</v>
      </c>
      <c r="I67" s="225">
        <v>2</v>
      </c>
      <c r="J67" s="225">
        <v>1</v>
      </c>
      <c r="K67" s="225">
        <v>0</v>
      </c>
      <c r="L67" s="225">
        <v>1</v>
      </c>
      <c r="M67" s="225">
        <v>0</v>
      </c>
      <c r="N67" s="225">
        <v>1</v>
      </c>
      <c r="O67" s="225">
        <v>5</v>
      </c>
      <c r="P67" s="225">
        <v>2</v>
      </c>
      <c r="Q67" s="225">
        <v>4</v>
      </c>
      <c r="R67" s="225">
        <v>2</v>
      </c>
      <c r="S67" s="225">
        <v>13</v>
      </c>
      <c r="T67" s="225">
        <v>9</v>
      </c>
      <c r="U67" s="172">
        <v>22</v>
      </c>
    </row>
    <row r="68" spans="2:21" ht="19.5" customHeight="1" x14ac:dyDescent="0.25">
      <c r="B68" s="238" t="s">
        <v>191</v>
      </c>
      <c r="C68" s="225">
        <v>2</v>
      </c>
      <c r="D68" s="225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v>2</v>
      </c>
      <c r="J68" s="225">
        <v>1</v>
      </c>
      <c r="K68" s="225">
        <v>1</v>
      </c>
      <c r="L68" s="225">
        <v>0</v>
      </c>
      <c r="M68" s="225">
        <v>0</v>
      </c>
      <c r="N68" s="225">
        <v>0</v>
      </c>
      <c r="O68" s="225">
        <v>2</v>
      </c>
      <c r="P68" s="225">
        <v>2</v>
      </c>
      <c r="Q68" s="225">
        <v>0</v>
      </c>
      <c r="R68" s="225">
        <v>0</v>
      </c>
      <c r="S68" s="225">
        <v>7</v>
      </c>
      <c r="T68" s="225">
        <v>3</v>
      </c>
      <c r="U68" s="172">
        <v>10</v>
      </c>
    </row>
    <row r="69" spans="2:21" ht="19.5" customHeight="1" thickBot="1" x14ac:dyDescent="0.3">
      <c r="B69" s="223" t="s">
        <v>166</v>
      </c>
      <c r="C69" s="224">
        <v>139</v>
      </c>
      <c r="D69" s="224">
        <v>69</v>
      </c>
      <c r="E69" s="224">
        <v>25</v>
      </c>
      <c r="F69" s="224">
        <v>9</v>
      </c>
      <c r="G69" s="224">
        <v>16</v>
      </c>
      <c r="H69" s="224">
        <v>13</v>
      </c>
      <c r="I69" s="224">
        <v>38</v>
      </c>
      <c r="J69" s="224">
        <v>21</v>
      </c>
      <c r="K69" s="224">
        <v>22</v>
      </c>
      <c r="L69" s="224">
        <v>11</v>
      </c>
      <c r="M69" s="224">
        <v>11</v>
      </c>
      <c r="N69" s="224">
        <v>9</v>
      </c>
      <c r="O69" s="224">
        <v>100</v>
      </c>
      <c r="P69" s="224">
        <v>58</v>
      </c>
      <c r="Q69" s="224">
        <v>34</v>
      </c>
      <c r="R69" s="224">
        <v>14</v>
      </c>
      <c r="S69" s="224">
        <v>385</v>
      </c>
      <c r="T69" s="224">
        <v>204</v>
      </c>
      <c r="U69" s="224">
        <v>589</v>
      </c>
    </row>
    <row r="70" spans="2:21" ht="19.5" customHeight="1" x14ac:dyDescent="0.25">
      <c r="B70" s="129" t="s">
        <v>193</v>
      </c>
    </row>
  </sheetData>
  <mergeCells count="9">
    <mergeCell ref="O10:P10"/>
    <mergeCell ref="Q10:R10"/>
    <mergeCell ref="S10:U10"/>
    <mergeCell ref="C10:D10"/>
    <mergeCell ref="E10:F10"/>
    <mergeCell ref="G10:H10"/>
    <mergeCell ref="I10:J10"/>
    <mergeCell ref="K10:L10"/>
    <mergeCell ref="M10:N10"/>
  </mergeCells>
  <hyperlinks>
    <hyperlink ref="S5" location="Índice!Área_de_impresión" display="índice" xr:uid="{62058B44-9EDE-427B-A0B1-0908EE5D4DC4}"/>
  </hyperlinks>
  <pageMargins left="0.19685039370078741" right="0" top="0.39370078740157483" bottom="0" header="0" footer="0"/>
  <pageSetup paperSize="9" scale="57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5">
    <pageSetUpPr fitToPage="1"/>
  </sheetPr>
  <dimension ref="A1:BM60"/>
  <sheetViews>
    <sheetView showGridLines="0" zoomScale="70" zoomScaleNormal="7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5" style="231" customWidth="1"/>
    <col min="3" max="18" width="9" style="147" customWidth="1"/>
    <col min="19" max="20" width="10.7109375" style="147" customWidth="1"/>
    <col min="21" max="33" width="8.7109375" style="147" customWidth="1"/>
    <col min="34" max="34" width="5.28515625" style="147" customWidth="1"/>
    <col min="35" max="16384" width="11.140625" style="147"/>
  </cols>
  <sheetData>
    <row r="1" spans="1:65" s="111" customFormat="1" ht="14.25" customHeight="1" x14ac:dyDescent="0.25">
      <c r="G1" s="113"/>
      <c r="H1" s="128"/>
    </row>
    <row r="2" spans="1:65" s="74" customFormat="1" ht="32.25" customHeight="1" x14ac:dyDescent="0.45">
      <c r="B2" s="75" t="s">
        <v>123</v>
      </c>
    </row>
    <row r="3" spans="1:65" s="74" customFormat="1" ht="28.5" customHeight="1" x14ac:dyDescent="0.3">
      <c r="B3" s="103" t="s">
        <v>192</v>
      </c>
    </row>
    <row r="4" spans="1:65" s="111" customFormat="1" ht="14.25" customHeight="1" x14ac:dyDescent="0.25">
      <c r="G4" s="113"/>
      <c r="H4" s="128"/>
    </row>
    <row r="5" spans="1:65" s="112" customFormat="1" ht="19.5" customHeight="1" x14ac:dyDescent="0.25">
      <c r="B5" s="106" t="s">
        <v>183</v>
      </c>
      <c r="P5" s="227"/>
      <c r="AE5" s="143" t="s">
        <v>103</v>
      </c>
    </row>
    <row r="6" spans="1:65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</row>
    <row r="7" spans="1:65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</row>
    <row r="8" spans="1:65" s="87" customFormat="1" ht="24" customHeight="1" x14ac:dyDescent="0.25">
      <c r="A8" s="147"/>
      <c r="B8" s="207" t="s">
        <v>63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</row>
    <row r="9" spans="1:65" ht="11.45" customHeight="1" thickBot="1" x14ac:dyDescent="0.3">
      <c r="B9" s="232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</row>
    <row r="10" spans="1:65" ht="19.5" customHeight="1" x14ac:dyDescent="0.25">
      <c r="B10" s="240"/>
      <c r="C10" s="408" t="s">
        <v>259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8"/>
      <c r="Y10" s="408"/>
      <c r="Z10" s="409"/>
      <c r="AA10" s="411" t="s">
        <v>0</v>
      </c>
      <c r="AB10" s="408"/>
      <c r="AC10" s="408"/>
      <c r="AD10" s="408"/>
      <c r="AE10" s="202"/>
      <c r="AF10" s="202"/>
      <c r="AG10" s="202"/>
    </row>
    <row r="11" spans="1:65" s="149" customFormat="1" ht="54.75" customHeight="1" x14ac:dyDescent="0.25">
      <c r="B11" s="412"/>
      <c r="C11" s="377" t="s">
        <v>2</v>
      </c>
      <c r="D11" s="377"/>
      <c r="E11" s="377" t="s">
        <v>3</v>
      </c>
      <c r="F11" s="377"/>
      <c r="G11" s="377" t="s">
        <v>4</v>
      </c>
      <c r="H11" s="377"/>
      <c r="I11" s="377" t="s">
        <v>5</v>
      </c>
      <c r="J11" s="377"/>
      <c r="K11" s="377" t="s">
        <v>6</v>
      </c>
      <c r="L11" s="377"/>
      <c r="M11" s="377" t="s">
        <v>60</v>
      </c>
      <c r="N11" s="377"/>
      <c r="O11" s="377" t="s">
        <v>7</v>
      </c>
      <c r="P11" s="377"/>
      <c r="Q11" s="377" t="s">
        <v>8</v>
      </c>
      <c r="R11" s="377"/>
      <c r="S11" s="377" t="s">
        <v>9</v>
      </c>
      <c r="T11" s="377"/>
      <c r="U11" s="377" t="s">
        <v>10</v>
      </c>
      <c r="V11" s="377"/>
      <c r="W11" s="377" t="s">
        <v>36</v>
      </c>
      <c r="X11" s="377"/>
      <c r="Y11" s="377" t="s">
        <v>201</v>
      </c>
      <c r="Z11" s="377"/>
      <c r="AA11" s="377" t="s">
        <v>12</v>
      </c>
      <c r="AB11" s="377"/>
      <c r="AC11" s="377" t="s">
        <v>13</v>
      </c>
      <c r="AD11" s="377"/>
      <c r="AE11" s="410" t="s">
        <v>195</v>
      </c>
      <c r="AF11" s="410"/>
      <c r="AG11" s="410"/>
    </row>
    <row r="12" spans="1:65" s="293" customFormat="1" ht="20.25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34" t="s">
        <v>14</v>
      </c>
      <c r="AD12" s="335" t="s">
        <v>15</v>
      </c>
      <c r="AE12" s="346" t="s">
        <v>14</v>
      </c>
      <c r="AF12" s="347" t="s">
        <v>15</v>
      </c>
      <c r="AG12" s="348" t="s">
        <v>11</v>
      </c>
    </row>
    <row r="13" spans="1:65" ht="24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</row>
    <row r="14" spans="1:65" ht="18" customHeight="1" x14ac:dyDescent="0.25">
      <c r="B14" s="196" t="s">
        <v>17</v>
      </c>
      <c r="C14" s="119">
        <v>608</v>
      </c>
      <c r="D14" s="119">
        <v>204</v>
      </c>
      <c r="E14" s="119">
        <v>3</v>
      </c>
      <c r="F14" s="119">
        <v>1</v>
      </c>
      <c r="G14" s="119">
        <v>10</v>
      </c>
      <c r="H14" s="119">
        <v>5</v>
      </c>
      <c r="I14" s="119">
        <v>10</v>
      </c>
      <c r="J14" s="119">
        <v>8</v>
      </c>
      <c r="K14" s="119">
        <v>12</v>
      </c>
      <c r="L14" s="119">
        <v>12</v>
      </c>
      <c r="M14" s="119">
        <v>107</v>
      </c>
      <c r="N14" s="119">
        <v>28</v>
      </c>
      <c r="O14" s="119">
        <v>23</v>
      </c>
      <c r="P14" s="119">
        <v>12</v>
      </c>
      <c r="Q14" s="119">
        <v>1</v>
      </c>
      <c r="R14" s="119">
        <v>1</v>
      </c>
      <c r="S14" s="119">
        <v>9</v>
      </c>
      <c r="T14" s="119">
        <v>3</v>
      </c>
      <c r="U14" s="119">
        <v>5</v>
      </c>
      <c r="V14" s="119">
        <v>1</v>
      </c>
      <c r="W14" s="119">
        <v>9</v>
      </c>
      <c r="X14" s="119">
        <v>11</v>
      </c>
      <c r="Y14" s="119">
        <v>797</v>
      </c>
      <c r="Z14" s="119">
        <v>286</v>
      </c>
      <c r="AA14" s="119">
        <v>0</v>
      </c>
      <c r="AB14" s="119">
        <v>0</v>
      </c>
      <c r="AC14" s="119">
        <v>89</v>
      </c>
      <c r="AD14" s="119">
        <v>27</v>
      </c>
      <c r="AE14" s="119">
        <v>886</v>
      </c>
      <c r="AF14" s="119">
        <v>313</v>
      </c>
      <c r="AG14" s="120">
        <v>1199</v>
      </c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20"/>
      <c r="BL14" s="120"/>
      <c r="BM14" s="120"/>
    </row>
    <row r="15" spans="1:65" ht="18" customHeight="1" x14ac:dyDescent="0.25">
      <c r="B15" s="196" t="s">
        <v>18</v>
      </c>
      <c r="C15" s="119">
        <v>40</v>
      </c>
      <c r="D15" s="119">
        <v>22</v>
      </c>
      <c r="E15" s="119">
        <v>0</v>
      </c>
      <c r="F15" s="119">
        <v>0</v>
      </c>
      <c r="G15" s="119">
        <v>0</v>
      </c>
      <c r="H15" s="119">
        <v>2</v>
      </c>
      <c r="I15" s="119">
        <v>0</v>
      </c>
      <c r="J15" s="119">
        <v>0</v>
      </c>
      <c r="K15" s="119">
        <v>1</v>
      </c>
      <c r="L15" s="119">
        <v>1</v>
      </c>
      <c r="M15" s="119">
        <v>12</v>
      </c>
      <c r="N15" s="119">
        <v>4</v>
      </c>
      <c r="O15" s="119">
        <v>4</v>
      </c>
      <c r="P15" s="119">
        <v>1</v>
      </c>
      <c r="Q15" s="119">
        <v>0</v>
      </c>
      <c r="R15" s="119">
        <v>0</v>
      </c>
      <c r="S15" s="119">
        <v>1</v>
      </c>
      <c r="T15" s="119">
        <v>0</v>
      </c>
      <c r="U15" s="119">
        <v>0</v>
      </c>
      <c r="V15" s="119">
        <v>0</v>
      </c>
      <c r="W15" s="119">
        <v>2</v>
      </c>
      <c r="X15" s="119">
        <v>1</v>
      </c>
      <c r="Y15" s="119">
        <v>60</v>
      </c>
      <c r="Z15" s="119">
        <v>31</v>
      </c>
      <c r="AA15" s="119">
        <v>2</v>
      </c>
      <c r="AB15" s="119">
        <v>0</v>
      </c>
      <c r="AC15" s="119">
        <v>13</v>
      </c>
      <c r="AD15" s="119">
        <v>1</v>
      </c>
      <c r="AE15" s="119">
        <v>75</v>
      </c>
      <c r="AF15" s="119">
        <v>32</v>
      </c>
      <c r="AG15" s="120">
        <v>107</v>
      </c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20"/>
      <c r="BL15" s="120"/>
      <c r="BM15" s="120"/>
    </row>
    <row r="16" spans="1:65" ht="18" customHeight="1" x14ac:dyDescent="0.25">
      <c r="B16" s="196" t="s">
        <v>126</v>
      </c>
      <c r="C16" s="119">
        <v>4</v>
      </c>
      <c r="D16" s="119">
        <v>2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2</v>
      </c>
      <c r="N16" s="119">
        <v>0</v>
      </c>
      <c r="O16" s="119">
        <v>0</v>
      </c>
      <c r="P16" s="119">
        <v>0</v>
      </c>
      <c r="Q16" s="119">
        <v>0</v>
      </c>
      <c r="R16" s="119">
        <v>0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6</v>
      </c>
      <c r="Z16" s="119">
        <v>2</v>
      </c>
      <c r="AA16" s="119">
        <v>0</v>
      </c>
      <c r="AB16" s="119">
        <v>0</v>
      </c>
      <c r="AC16" s="119">
        <v>0</v>
      </c>
      <c r="AD16" s="119">
        <v>0</v>
      </c>
      <c r="AE16" s="119">
        <v>6</v>
      </c>
      <c r="AF16" s="119">
        <v>2</v>
      </c>
      <c r="AG16" s="120">
        <v>8</v>
      </c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20"/>
      <c r="BL16" s="120"/>
      <c r="BM16" s="120"/>
    </row>
    <row r="17" spans="2:65" ht="18" customHeight="1" x14ac:dyDescent="0.25">
      <c r="B17" s="342" t="s">
        <v>11</v>
      </c>
      <c r="C17" s="311">
        <v>652</v>
      </c>
      <c r="D17" s="311">
        <v>228</v>
      </c>
      <c r="E17" s="311">
        <v>3</v>
      </c>
      <c r="F17" s="311">
        <v>1</v>
      </c>
      <c r="G17" s="311">
        <v>10</v>
      </c>
      <c r="H17" s="311">
        <v>7</v>
      </c>
      <c r="I17" s="311">
        <v>10</v>
      </c>
      <c r="J17" s="311">
        <v>8</v>
      </c>
      <c r="K17" s="311">
        <v>13</v>
      </c>
      <c r="L17" s="311">
        <v>13</v>
      </c>
      <c r="M17" s="311">
        <v>121</v>
      </c>
      <c r="N17" s="311">
        <v>32</v>
      </c>
      <c r="O17" s="311">
        <v>27</v>
      </c>
      <c r="P17" s="311">
        <v>13</v>
      </c>
      <c r="Q17" s="311">
        <v>1</v>
      </c>
      <c r="R17" s="311">
        <v>1</v>
      </c>
      <c r="S17" s="311">
        <v>10</v>
      </c>
      <c r="T17" s="311">
        <v>3</v>
      </c>
      <c r="U17" s="311">
        <v>5</v>
      </c>
      <c r="V17" s="311">
        <v>1</v>
      </c>
      <c r="W17" s="311">
        <v>11</v>
      </c>
      <c r="X17" s="311">
        <v>12</v>
      </c>
      <c r="Y17" s="311">
        <v>863</v>
      </c>
      <c r="Z17" s="311">
        <v>319</v>
      </c>
      <c r="AA17" s="311">
        <v>2</v>
      </c>
      <c r="AB17" s="311">
        <v>0</v>
      </c>
      <c r="AC17" s="311">
        <v>102</v>
      </c>
      <c r="AD17" s="311">
        <v>28</v>
      </c>
      <c r="AE17" s="311">
        <v>967</v>
      </c>
      <c r="AF17" s="311">
        <v>347</v>
      </c>
      <c r="AG17" s="311">
        <v>1314</v>
      </c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</row>
    <row r="18" spans="2:65" ht="23.25" customHeight="1" x14ac:dyDescent="0.25">
      <c r="B18" s="208" t="s">
        <v>19</v>
      </c>
      <c r="C18" s="119">
        <v>0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20"/>
      <c r="AF18" s="120"/>
      <c r="AG18" s="120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20"/>
      <c r="BL18" s="120"/>
      <c r="BM18" s="120"/>
    </row>
    <row r="19" spans="2:65" ht="18" customHeight="1" x14ac:dyDescent="0.25">
      <c r="B19" s="196" t="s">
        <v>17</v>
      </c>
      <c r="C19" s="119">
        <v>1031</v>
      </c>
      <c r="D19" s="119">
        <v>306</v>
      </c>
      <c r="E19" s="119">
        <v>5</v>
      </c>
      <c r="F19" s="119">
        <v>2</v>
      </c>
      <c r="G19" s="119">
        <v>11</v>
      </c>
      <c r="H19" s="119">
        <v>14</v>
      </c>
      <c r="I19" s="119">
        <v>12</v>
      </c>
      <c r="J19" s="119">
        <v>2</v>
      </c>
      <c r="K19" s="119">
        <v>32</v>
      </c>
      <c r="L19" s="119">
        <v>22</v>
      </c>
      <c r="M19" s="119">
        <v>164</v>
      </c>
      <c r="N19" s="119">
        <v>35</v>
      </c>
      <c r="O19" s="119">
        <v>32</v>
      </c>
      <c r="P19" s="119">
        <v>15</v>
      </c>
      <c r="Q19" s="119">
        <v>4</v>
      </c>
      <c r="R19" s="119">
        <v>0</v>
      </c>
      <c r="S19" s="119">
        <v>25</v>
      </c>
      <c r="T19" s="119">
        <v>4</v>
      </c>
      <c r="U19" s="119">
        <v>2</v>
      </c>
      <c r="V19" s="119">
        <v>0</v>
      </c>
      <c r="W19" s="119">
        <v>21</v>
      </c>
      <c r="X19" s="119">
        <v>14</v>
      </c>
      <c r="Y19" s="119">
        <v>1339</v>
      </c>
      <c r="Z19" s="119">
        <v>414</v>
      </c>
      <c r="AA19" s="119">
        <v>6</v>
      </c>
      <c r="AB19" s="119">
        <v>0</v>
      </c>
      <c r="AC19" s="119">
        <v>228</v>
      </c>
      <c r="AD19" s="119">
        <v>83</v>
      </c>
      <c r="AE19" s="119">
        <v>1573</v>
      </c>
      <c r="AF19" s="119">
        <v>497</v>
      </c>
      <c r="AG19" s="120">
        <v>2070</v>
      </c>
    </row>
    <row r="20" spans="2:65" ht="18" customHeight="1" x14ac:dyDescent="0.25">
      <c r="B20" s="196" t="s">
        <v>18</v>
      </c>
      <c r="C20" s="119">
        <v>172</v>
      </c>
      <c r="D20" s="119">
        <v>56</v>
      </c>
      <c r="E20" s="119">
        <v>1</v>
      </c>
      <c r="F20" s="119">
        <v>2</v>
      </c>
      <c r="G20" s="119">
        <v>2</v>
      </c>
      <c r="H20" s="119">
        <v>3</v>
      </c>
      <c r="I20" s="119">
        <v>2</v>
      </c>
      <c r="J20" s="119">
        <v>2</v>
      </c>
      <c r="K20" s="119">
        <v>2</v>
      </c>
      <c r="L20" s="119">
        <v>2</v>
      </c>
      <c r="M20" s="119">
        <v>24</v>
      </c>
      <c r="N20" s="119">
        <v>15</v>
      </c>
      <c r="O20" s="119">
        <v>4</v>
      </c>
      <c r="P20" s="119">
        <v>4</v>
      </c>
      <c r="Q20" s="119">
        <v>0</v>
      </c>
      <c r="R20" s="119">
        <v>0</v>
      </c>
      <c r="S20" s="119">
        <v>1</v>
      </c>
      <c r="T20" s="119">
        <v>0</v>
      </c>
      <c r="U20" s="119">
        <v>0</v>
      </c>
      <c r="V20" s="119">
        <v>0</v>
      </c>
      <c r="W20" s="119">
        <v>4</v>
      </c>
      <c r="X20" s="119">
        <v>3</v>
      </c>
      <c r="Y20" s="119">
        <v>212</v>
      </c>
      <c r="Z20" s="119">
        <v>87</v>
      </c>
      <c r="AA20" s="119">
        <v>2</v>
      </c>
      <c r="AB20" s="119">
        <v>0</v>
      </c>
      <c r="AC20" s="119">
        <v>47</v>
      </c>
      <c r="AD20" s="119">
        <v>20</v>
      </c>
      <c r="AE20" s="119">
        <v>261</v>
      </c>
      <c r="AF20" s="119">
        <v>107</v>
      </c>
      <c r="AG20" s="120">
        <v>368</v>
      </c>
    </row>
    <row r="21" spans="2:65" ht="18" customHeight="1" x14ac:dyDescent="0.25">
      <c r="B21" s="196" t="s">
        <v>126</v>
      </c>
      <c r="C21" s="119">
        <v>3</v>
      </c>
      <c r="D21" s="119">
        <v>1</v>
      </c>
      <c r="E21" s="119">
        <v>0</v>
      </c>
      <c r="F21" s="119">
        <v>0</v>
      </c>
      <c r="G21" s="119">
        <v>1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9">
        <v>4</v>
      </c>
      <c r="Z21" s="119">
        <v>1</v>
      </c>
      <c r="AA21" s="119">
        <v>0</v>
      </c>
      <c r="AB21" s="119">
        <v>0</v>
      </c>
      <c r="AC21" s="119">
        <v>0</v>
      </c>
      <c r="AD21" s="119">
        <v>0</v>
      </c>
      <c r="AE21" s="119">
        <v>4</v>
      </c>
      <c r="AF21" s="119">
        <v>1</v>
      </c>
      <c r="AG21" s="120">
        <v>5</v>
      </c>
    </row>
    <row r="22" spans="2:65" ht="18" customHeight="1" x14ac:dyDescent="0.25">
      <c r="B22" s="342" t="s">
        <v>11</v>
      </c>
      <c r="C22" s="311">
        <v>1206</v>
      </c>
      <c r="D22" s="311">
        <v>363</v>
      </c>
      <c r="E22" s="311">
        <v>6</v>
      </c>
      <c r="F22" s="311">
        <v>4</v>
      </c>
      <c r="G22" s="311">
        <v>14</v>
      </c>
      <c r="H22" s="311">
        <v>17</v>
      </c>
      <c r="I22" s="311">
        <v>14</v>
      </c>
      <c r="J22" s="311">
        <v>4</v>
      </c>
      <c r="K22" s="311">
        <v>34</v>
      </c>
      <c r="L22" s="311">
        <v>24</v>
      </c>
      <c r="M22" s="311">
        <v>188</v>
      </c>
      <c r="N22" s="311">
        <v>50</v>
      </c>
      <c r="O22" s="311">
        <v>36</v>
      </c>
      <c r="P22" s="311">
        <v>19</v>
      </c>
      <c r="Q22" s="311">
        <v>4</v>
      </c>
      <c r="R22" s="311">
        <v>0</v>
      </c>
      <c r="S22" s="311">
        <v>26</v>
      </c>
      <c r="T22" s="311">
        <v>4</v>
      </c>
      <c r="U22" s="311">
        <v>2</v>
      </c>
      <c r="V22" s="311">
        <v>0</v>
      </c>
      <c r="W22" s="311">
        <v>25</v>
      </c>
      <c r="X22" s="311">
        <v>17</v>
      </c>
      <c r="Y22" s="311">
        <v>1555</v>
      </c>
      <c r="Z22" s="311">
        <v>502</v>
      </c>
      <c r="AA22" s="311">
        <v>8</v>
      </c>
      <c r="AB22" s="311">
        <v>0</v>
      </c>
      <c r="AC22" s="311">
        <v>275</v>
      </c>
      <c r="AD22" s="311">
        <v>103</v>
      </c>
      <c r="AE22" s="311">
        <v>1838</v>
      </c>
      <c r="AF22" s="311">
        <v>605</v>
      </c>
      <c r="AG22" s="311">
        <v>2443</v>
      </c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</row>
    <row r="23" spans="2:65" ht="24" customHeight="1" x14ac:dyDescent="0.25">
      <c r="B23" s="208" t="s">
        <v>20</v>
      </c>
      <c r="C23" s="119">
        <v>0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20">
        <v>0</v>
      </c>
      <c r="AF23" s="120">
        <v>0</v>
      </c>
      <c r="AG23" s="120">
        <v>0</v>
      </c>
    </row>
    <row r="24" spans="2:65" ht="18" customHeight="1" x14ac:dyDescent="0.25">
      <c r="B24" s="196" t="s">
        <v>17</v>
      </c>
      <c r="C24" s="119">
        <v>749</v>
      </c>
      <c r="D24" s="119">
        <v>270</v>
      </c>
      <c r="E24" s="119">
        <v>2</v>
      </c>
      <c r="F24" s="119">
        <v>1</v>
      </c>
      <c r="G24" s="119">
        <v>1</v>
      </c>
      <c r="H24" s="119">
        <v>5</v>
      </c>
      <c r="I24" s="119">
        <v>8</v>
      </c>
      <c r="J24" s="119">
        <v>3</v>
      </c>
      <c r="K24" s="119">
        <v>10</v>
      </c>
      <c r="L24" s="119">
        <v>7</v>
      </c>
      <c r="M24" s="119">
        <v>31</v>
      </c>
      <c r="N24" s="119">
        <v>6</v>
      </c>
      <c r="O24" s="119">
        <v>13</v>
      </c>
      <c r="P24" s="119">
        <v>7</v>
      </c>
      <c r="Q24" s="119">
        <v>7</v>
      </c>
      <c r="R24" s="119">
        <v>0</v>
      </c>
      <c r="S24" s="119">
        <v>6</v>
      </c>
      <c r="T24" s="119">
        <v>2</v>
      </c>
      <c r="U24" s="119">
        <v>0</v>
      </c>
      <c r="V24" s="119">
        <v>1</v>
      </c>
      <c r="W24" s="119">
        <v>6</v>
      </c>
      <c r="X24" s="119">
        <v>4</v>
      </c>
      <c r="Y24" s="119">
        <v>833</v>
      </c>
      <c r="Z24" s="119">
        <v>306</v>
      </c>
      <c r="AA24" s="119">
        <v>6</v>
      </c>
      <c r="AB24" s="119">
        <v>0</v>
      </c>
      <c r="AC24" s="119">
        <v>95</v>
      </c>
      <c r="AD24" s="119">
        <v>59</v>
      </c>
      <c r="AE24" s="119">
        <v>934</v>
      </c>
      <c r="AF24" s="119">
        <v>365</v>
      </c>
      <c r="AG24" s="120">
        <v>1299</v>
      </c>
    </row>
    <row r="25" spans="2:65" ht="18" customHeight="1" x14ac:dyDescent="0.25">
      <c r="B25" s="196" t="s">
        <v>18</v>
      </c>
      <c r="C25" s="119">
        <v>187</v>
      </c>
      <c r="D25" s="119">
        <v>59</v>
      </c>
      <c r="E25" s="119">
        <v>1</v>
      </c>
      <c r="F25" s="119">
        <v>0</v>
      </c>
      <c r="G25" s="119">
        <v>0</v>
      </c>
      <c r="H25" s="119">
        <v>1</v>
      </c>
      <c r="I25" s="119">
        <v>3</v>
      </c>
      <c r="J25" s="119">
        <v>1</v>
      </c>
      <c r="K25" s="119">
        <v>2</v>
      </c>
      <c r="L25" s="119">
        <v>5</v>
      </c>
      <c r="M25" s="119">
        <v>9</v>
      </c>
      <c r="N25" s="119">
        <v>6</v>
      </c>
      <c r="O25" s="119">
        <v>4</v>
      </c>
      <c r="P25" s="119">
        <v>4</v>
      </c>
      <c r="Q25" s="119">
        <v>0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2</v>
      </c>
      <c r="X25" s="119">
        <v>0</v>
      </c>
      <c r="Y25" s="119">
        <v>208</v>
      </c>
      <c r="Z25" s="119">
        <v>76</v>
      </c>
      <c r="AA25" s="119">
        <v>1</v>
      </c>
      <c r="AB25" s="119">
        <v>1</v>
      </c>
      <c r="AC25" s="119">
        <v>25</v>
      </c>
      <c r="AD25" s="119">
        <v>13</v>
      </c>
      <c r="AE25" s="119">
        <v>234</v>
      </c>
      <c r="AF25" s="119">
        <v>90</v>
      </c>
      <c r="AG25" s="120">
        <v>324</v>
      </c>
    </row>
    <row r="26" spans="2:65" ht="18" customHeight="1" x14ac:dyDescent="0.25">
      <c r="B26" s="196" t="s">
        <v>126</v>
      </c>
      <c r="C26" s="119">
        <v>1</v>
      </c>
      <c r="D26" s="119">
        <v>1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1</v>
      </c>
      <c r="Z26" s="119">
        <v>1</v>
      </c>
      <c r="AA26" s="119">
        <v>0</v>
      </c>
      <c r="AB26" s="119">
        <v>0</v>
      </c>
      <c r="AC26" s="119">
        <v>1</v>
      </c>
      <c r="AD26" s="119">
        <v>0</v>
      </c>
      <c r="AE26" s="119">
        <v>2</v>
      </c>
      <c r="AF26" s="119">
        <v>1</v>
      </c>
      <c r="AG26" s="120">
        <v>3</v>
      </c>
    </row>
    <row r="27" spans="2:65" ht="18" customHeight="1" x14ac:dyDescent="0.25">
      <c r="B27" s="342" t="s">
        <v>11</v>
      </c>
      <c r="C27" s="311">
        <v>937</v>
      </c>
      <c r="D27" s="311">
        <v>330</v>
      </c>
      <c r="E27" s="311">
        <v>3</v>
      </c>
      <c r="F27" s="311">
        <v>1</v>
      </c>
      <c r="G27" s="311">
        <v>1</v>
      </c>
      <c r="H27" s="311">
        <v>6</v>
      </c>
      <c r="I27" s="311">
        <v>11</v>
      </c>
      <c r="J27" s="311">
        <v>4</v>
      </c>
      <c r="K27" s="311">
        <v>12</v>
      </c>
      <c r="L27" s="311">
        <v>12</v>
      </c>
      <c r="M27" s="311">
        <v>40</v>
      </c>
      <c r="N27" s="311">
        <v>12</v>
      </c>
      <c r="O27" s="311">
        <v>17</v>
      </c>
      <c r="P27" s="311">
        <v>11</v>
      </c>
      <c r="Q27" s="311">
        <v>7</v>
      </c>
      <c r="R27" s="311">
        <v>0</v>
      </c>
      <c r="S27" s="311">
        <v>6</v>
      </c>
      <c r="T27" s="311">
        <v>2</v>
      </c>
      <c r="U27" s="311">
        <v>0</v>
      </c>
      <c r="V27" s="311">
        <v>1</v>
      </c>
      <c r="W27" s="311">
        <v>8</v>
      </c>
      <c r="X27" s="311">
        <v>4</v>
      </c>
      <c r="Y27" s="311">
        <v>1042</v>
      </c>
      <c r="Z27" s="311">
        <v>383</v>
      </c>
      <c r="AA27" s="311">
        <v>7</v>
      </c>
      <c r="AB27" s="311">
        <v>1</v>
      </c>
      <c r="AC27" s="311">
        <v>121</v>
      </c>
      <c r="AD27" s="311">
        <v>72</v>
      </c>
      <c r="AE27" s="311">
        <v>1170</v>
      </c>
      <c r="AF27" s="311">
        <v>456</v>
      </c>
      <c r="AG27" s="311">
        <v>1626</v>
      </c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</row>
    <row r="28" spans="2:65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19">
        <v>0</v>
      </c>
      <c r="AD28" s="119">
        <v>0</v>
      </c>
      <c r="AE28" s="120">
        <v>0</v>
      </c>
      <c r="AF28" s="120">
        <v>0</v>
      </c>
      <c r="AG28" s="120">
        <v>0</v>
      </c>
    </row>
    <row r="29" spans="2:65" ht="18" customHeight="1" x14ac:dyDescent="0.25">
      <c r="B29" s="196" t="s">
        <v>17</v>
      </c>
      <c r="C29" s="119">
        <v>679</v>
      </c>
      <c r="D29" s="119">
        <v>258</v>
      </c>
      <c r="E29" s="119">
        <v>4</v>
      </c>
      <c r="F29" s="119">
        <v>5</v>
      </c>
      <c r="G29" s="119">
        <v>13</v>
      </c>
      <c r="H29" s="119">
        <v>14</v>
      </c>
      <c r="I29" s="119">
        <v>5</v>
      </c>
      <c r="J29" s="119">
        <v>8</v>
      </c>
      <c r="K29" s="119">
        <v>19</v>
      </c>
      <c r="L29" s="119">
        <v>17</v>
      </c>
      <c r="M29" s="119">
        <v>110</v>
      </c>
      <c r="N29" s="119">
        <v>26</v>
      </c>
      <c r="O29" s="119">
        <v>51</v>
      </c>
      <c r="P29" s="119">
        <v>16</v>
      </c>
      <c r="Q29" s="119">
        <v>6</v>
      </c>
      <c r="R29" s="119">
        <v>0</v>
      </c>
      <c r="S29" s="119">
        <v>18</v>
      </c>
      <c r="T29" s="119">
        <v>7</v>
      </c>
      <c r="U29" s="119">
        <v>0</v>
      </c>
      <c r="V29" s="119">
        <v>2</v>
      </c>
      <c r="W29" s="119">
        <v>23</v>
      </c>
      <c r="X29" s="119">
        <v>10</v>
      </c>
      <c r="Y29" s="119">
        <v>928</v>
      </c>
      <c r="Z29" s="119">
        <v>363</v>
      </c>
      <c r="AA29" s="119">
        <v>2</v>
      </c>
      <c r="AB29" s="119">
        <v>3</v>
      </c>
      <c r="AC29" s="119">
        <v>141</v>
      </c>
      <c r="AD29" s="119">
        <v>70</v>
      </c>
      <c r="AE29" s="119">
        <v>1071</v>
      </c>
      <c r="AF29" s="119">
        <v>436</v>
      </c>
      <c r="AG29" s="120">
        <v>1507</v>
      </c>
    </row>
    <row r="30" spans="2:65" ht="18" customHeight="1" x14ac:dyDescent="0.25">
      <c r="B30" s="196" t="s">
        <v>18</v>
      </c>
      <c r="C30" s="119">
        <v>102</v>
      </c>
      <c r="D30" s="119">
        <v>40</v>
      </c>
      <c r="E30" s="119">
        <v>0</v>
      </c>
      <c r="F30" s="119">
        <v>0</v>
      </c>
      <c r="G30" s="119">
        <v>4</v>
      </c>
      <c r="H30" s="119">
        <v>3</v>
      </c>
      <c r="I30" s="119">
        <v>0</v>
      </c>
      <c r="J30" s="119">
        <v>0</v>
      </c>
      <c r="K30" s="119">
        <v>2</v>
      </c>
      <c r="L30" s="119">
        <v>2</v>
      </c>
      <c r="M30" s="119">
        <v>34</v>
      </c>
      <c r="N30" s="119">
        <v>7</v>
      </c>
      <c r="O30" s="119">
        <v>17</v>
      </c>
      <c r="P30" s="119">
        <v>9</v>
      </c>
      <c r="Q30" s="119">
        <v>0</v>
      </c>
      <c r="R30" s="119">
        <v>0</v>
      </c>
      <c r="S30" s="119">
        <v>0</v>
      </c>
      <c r="T30" s="119">
        <v>1</v>
      </c>
      <c r="U30" s="119">
        <v>0</v>
      </c>
      <c r="V30" s="119">
        <v>0</v>
      </c>
      <c r="W30" s="119">
        <v>0</v>
      </c>
      <c r="X30" s="119">
        <v>3</v>
      </c>
      <c r="Y30" s="119">
        <v>159</v>
      </c>
      <c r="Z30" s="119">
        <v>65</v>
      </c>
      <c r="AA30" s="119">
        <v>0</v>
      </c>
      <c r="AB30" s="119">
        <v>0</v>
      </c>
      <c r="AC30" s="119">
        <v>44</v>
      </c>
      <c r="AD30" s="119">
        <v>21</v>
      </c>
      <c r="AE30" s="119">
        <v>203</v>
      </c>
      <c r="AF30" s="119">
        <v>86</v>
      </c>
      <c r="AG30" s="120">
        <v>289</v>
      </c>
    </row>
    <row r="31" spans="2:65" ht="18" customHeight="1" x14ac:dyDescent="0.25">
      <c r="B31" s="196" t="s">
        <v>126</v>
      </c>
      <c r="C31" s="119">
        <v>6</v>
      </c>
      <c r="D31" s="119">
        <v>3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2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9">
        <v>8</v>
      </c>
      <c r="Z31" s="119">
        <v>3</v>
      </c>
      <c r="AA31" s="119">
        <v>1</v>
      </c>
      <c r="AB31" s="119">
        <v>0</v>
      </c>
      <c r="AC31" s="119">
        <v>1</v>
      </c>
      <c r="AD31" s="119">
        <v>1</v>
      </c>
      <c r="AE31" s="119">
        <v>10</v>
      </c>
      <c r="AF31" s="119">
        <v>4</v>
      </c>
      <c r="AG31" s="120">
        <v>14</v>
      </c>
    </row>
    <row r="32" spans="2:65" ht="18" customHeight="1" x14ac:dyDescent="0.25">
      <c r="B32" s="342" t="s">
        <v>11</v>
      </c>
      <c r="C32" s="311">
        <v>787</v>
      </c>
      <c r="D32" s="311">
        <v>301</v>
      </c>
      <c r="E32" s="311">
        <v>4</v>
      </c>
      <c r="F32" s="311">
        <v>5</v>
      </c>
      <c r="G32" s="311">
        <v>17</v>
      </c>
      <c r="H32" s="311">
        <v>17</v>
      </c>
      <c r="I32" s="311">
        <v>5</v>
      </c>
      <c r="J32" s="311">
        <v>8</v>
      </c>
      <c r="K32" s="311">
        <v>21</v>
      </c>
      <c r="L32" s="311">
        <v>19</v>
      </c>
      <c r="M32" s="311">
        <v>146</v>
      </c>
      <c r="N32" s="311">
        <v>33</v>
      </c>
      <c r="O32" s="311">
        <v>68</v>
      </c>
      <c r="P32" s="311">
        <v>25</v>
      </c>
      <c r="Q32" s="311">
        <v>6</v>
      </c>
      <c r="R32" s="311">
        <v>0</v>
      </c>
      <c r="S32" s="311">
        <v>18</v>
      </c>
      <c r="T32" s="311">
        <v>8</v>
      </c>
      <c r="U32" s="311">
        <v>0</v>
      </c>
      <c r="V32" s="311">
        <v>2</v>
      </c>
      <c r="W32" s="311">
        <v>23</v>
      </c>
      <c r="X32" s="311">
        <v>13</v>
      </c>
      <c r="Y32" s="311">
        <v>1095</v>
      </c>
      <c r="Z32" s="311">
        <v>431</v>
      </c>
      <c r="AA32" s="311">
        <v>3</v>
      </c>
      <c r="AB32" s="311">
        <v>3</v>
      </c>
      <c r="AC32" s="311">
        <v>186</v>
      </c>
      <c r="AD32" s="311">
        <v>92</v>
      </c>
      <c r="AE32" s="311">
        <v>1284</v>
      </c>
      <c r="AF32" s="311">
        <v>526</v>
      </c>
      <c r="AG32" s="311">
        <v>1810</v>
      </c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</row>
    <row r="33" spans="2:65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19">
        <v>0</v>
      </c>
      <c r="AD33" s="119">
        <v>0</v>
      </c>
      <c r="AE33" s="120">
        <v>0</v>
      </c>
      <c r="AF33" s="120">
        <v>0</v>
      </c>
      <c r="AG33" s="120">
        <v>0</v>
      </c>
    </row>
    <row r="34" spans="2:65" ht="18" customHeight="1" x14ac:dyDescent="0.25">
      <c r="B34" s="196" t="s">
        <v>17</v>
      </c>
      <c r="C34" s="119">
        <v>341</v>
      </c>
      <c r="D34" s="119">
        <v>112</v>
      </c>
      <c r="E34" s="119">
        <v>4</v>
      </c>
      <c r="F34" s="119">
        <v>0</v>
      </c>
      <c r="G34" s="119">
        <v>7</v>
      </c>
      <c r="H34" s="119">
        <v>3</v>
      </c>
      <c r="I34" s="119">
        <v>9</v>
      </c>
      <c r="J34" s="119">
        <v>4</v>
      </c>
      <c r="K34" s="119">
        <v>10</v>
      </c>
      <c r="L34" s="119">
        <v>6</v>
      </c>
      <c r="M34" s="119">
        <v>104</v>
      </c>
      <c r="N34" s="119">
        <v>20</v>
      </c>
      <c r="O34" s="119">
        <v>44</v>
      </c>
      <c r="P34" s="119">
        <v>23</v>
      </c>
      <c r="Q34" s="119">
        <v>3</v>
      </c>
      <c r="R34" s="119">
        <v>1</v>
      </c>
      <c r="S34" s="119">
        <v>12</v>
      </c>
      <c r="T34" s="119">
        <v>0</v>
      </c>
      <c r="U34" s="119">
        <v>0</v>
      </c>
      <c r="V34" s="119">
        <v>2</v>
      </c>
      <c r="W34" s="119">
        <v>9</v>
      </c>
      <c r="X34" s="119">
        <v>13</v>
      </c>
      <c r="Y34" s="119">
        <v>543</v>
      </c>
      <c r="Z34" s="119">
        <v>184</v>
      </c>
      <c r="AA34" s="119">
        <v>1</v>
      </c>
      <c r="AB34" s="119">
        <v>1</v>
      </c>
      <c r="AC34" s="119">
        <v>66</v>
      </c>
      <c r="AD34" s="119">
        <v>36</v>
      </c>
      <c r="AE34" s="119">
        <v>610</v>
      </c>
      <c r="AF34" s="119">
        <v>221</v>
      </c>
      <c r="AG34" s="120">
        <v>831</v>
      </c>
    </row>
    <row r="35" spans="2:65" ht="18" customHeight="1" x14ac:dyDescent="0.25">
      <c r="B35" s="196" t="s">
        <v>18</v>
      </c>
      <c r="C35" s="119">
        <v>55</v>
      </c>
      <c r="D35" s="119">
        <v>15</v>
      </c>
      <c r="E35" s="119">
        <v>1</v>
      </c>
      <c r="F35" s="119">
        <v>1</v>
      </c>
      <c r="G35" s="119">
        <v>0</v>
      </c>
      <c r="H35" s="119">
        <v>0</v>
      </c>
      <c r="I35" s="119">
        <v>0</v>
      </c>
      <c r="J35" s="119">
        <v>1</v>
      </c>
      <c r="K35" s="119">
        <v>0</v>
      </c>
      <c r="L35" s="119">
        <v>1</v>
      </c>
      <c r="M35" s="119">
        <v>16</v>
      </c>
      <c r="N35" s="119">
        <v>7</v>
      </c>
      <c r="O35" s="119">
        <v>10</v>
      </c>
      <c r="P35" s="119">
        <v>3</v>
      </c>
      <c r="Q35" s="119">
        <v>1</v>
      </c>
      <c r="R35" s="119">
        <v>0</v>
      </c>
      <c r="S35" s="119">
        <v>0</v>
      </c>
      <c r="T35" s="119">
        <v>0</v>
      </c>
      <c r="U35" s="119">
        <v>1</v>
      </c>
      <c r="V35" s="119">
        <v>1</v>
      </c>
      <c r="W35" s="119">
        <v>0</v>
      </c>
      <c r="X35" s="119">
        <v>2</v>
      </c>
      <c r="Y35" s="119">
        <v>84</v>
      </c>
      <c r="Z35" s="119">
        <v>31</v>
      </c>
      <c r="AA35" s="119">
        <v>1</v>
      </c>
      <c r="AB35" s="119">
        <v>0</v>
      </c>
      <c r="AC35" s="119">
        <v>17</v>
      </c>
      <c r="AD35" s="119">
        <v>12</v>
      </c>
      <c r="AE35" s="119">
        <v>102</v>
      </c>
      <c r="AF35" s="119">
        <v>43</v>
      </c>
      <c r="AG35" s="120">
        <v>145</v>
      </c>
    </row>
    <row r="36" spans="2:65" ht="18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0</v>
      </c>
      <c r="Z36" s="119">
        <v>0</v>
      </c>
      <c r="AA36" s="119">
        <v>0</v>
      </c>
      <c r="AB36" s="119">
        <v>0</v>
      </c>
      <c r="AC36" s="119">
        <v>0</v>
      </c>
      <c r="AD36" s="119">
        <v>0</v>
      </c>
      <c r="AE36" s="119">
        <v>0</v>
      </c>
      <c r="AF36" s="119">
        <v>0</v>
      </c>
      <c r="AG36" s="120">
        <v>0</v>
      </c>
    </row>
    <row r="37" spans="2:65" ht="18" customHeight="1" x14ac:dyDescent="0.25">
      <c r="B37" s="342" t="s">
        <v>11</v>
      </c>
      <c r="C37" s="311">
        <v>396</v>
      </c>
      <c r="D37" s="311">
        <v>127</v>
      </c>
      <c r="E37" s="311">
        <v>5</v>
      </c>
      <c r="F37" s="311">
        <v>1</v>
      </c>
      <c r="G37" s="311">
        <v>7</v>
      </c>
      <c r="H37" s="311">
        <v>3</v>
      </c>
      <c r="I37" s="311">
        <v>9</v>
      </c>
      <c r="J37" s="311">
        <v>5</v>
      </c>
      <c r="K37" s="311">
        <v>10</v>
      </c>
      <c r="L37" s="311">
        <v>7</v>
      </c>
      <c r="M37" s="311">
        <v>120</v>
      </c>
      <c r="N37" s="311">
        <v>27</v>
      </c>
      <c r="O37" s="311">
        <v>54</v>
      </c>
      <c r="P37" s="311">
        <v>26</v>
      </c>
      <c r="Q37" s="311">
        <v>4</v>
      </c>
      <c r="R37" s="311">
        <v>1</v>
      </c>
      <c r="S37" s="311">
        <v>12</v>
      </c>
      <c r="T37" s="311">
        <v>0</v>
      </c>
      <c r="U37" s="311">
        <v>1</v>
      </c>
      <c r="V37" s="311">
        <v>3</v>
      </c>
      <c r="W37" s="311">
        <v>9</v>
      </c>
      <c r="X37" s="311">
        <v>15</v>
      </c>
      <c r="Y37" s="311">
        <v>627</v>
      </c>
      <c r="Z37" s="311">
        <v>215</v>
      </c>
      <c r="AA37" s="311">
        <v>2</v>
      </c>
      <c r="AB37" s="311">
        <v>1</v>
      </c>
      <c r="AC37" s="311">
        <v>83</v>
      </c>
      <c r="AD37" s="311">
        <v>48</v>
      </c>
      <c r="AE37" s="311">
        <v>712</v>
      </c>
      <c r="AF37" s="311">
        <v>264</v>
      </c>
      <c r="AG37" s="311">
        <v>976</v>
      </c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</row>
    <row r="38" spans="2:65" ht="22.9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19">
        <v>0</v>
      </c>
      <c r="AD38" s="119">
        <v>0</v>
      </c>
      <c r="AE38" s="120">
        <v>0</v>
      </c>
      <c r="AF38" s="120">
        <v>0</v>
      </c>
      <c r="AG38" s="120">
        <v>0</v>
      </c>
    </row>
    <row r="39" spans="2:65" ht="18" customHeight="1" x14ac:dyDescent="0.25">
      <c r="B39" s="196" t="s">
        <v>17</v>
      </c>
      <c r="C39" s="119">
        <v>508</v>
      </c>
      <c r="D39" s="119">
        <v>208</v>
      </c>
      <c r="E39" s="119">
        <v>3</v>
      </c>
      <c r="F39" s="119">
        <v>2</v>
      </c>
      <c r="G39" s="119">
        <v>9</v>
      </c>
      <c r="H39" s="119">
        <v>6</v>
      </c>
      <c r="I39" s="119">
        <v>4</v>
      </c>
      <c r="J39" s="119">
        <v>2</v>
      </c>
      <c r="K39" s="119">
        <v>10</v>
      </c>
      <c r="L39" s="119">
        <v>5</v>
      </c>
      <c r="M39" s="119">
        <v>31</v>
      </c>
      <c r="N39" s="119">
        <v>11</v>
      </c>
      <c r="O39" s="119">
        <v>6</v>
      </c>
      <c r="P39" s="119">
        <v>3</v>
      </c>
      <c r="Q39" s="119">
        <v>0</v>
      </c>
      <c r="R39" s="119">
        <v>0</v>
      </c>
      <c r="S39" s="119">
        <v>5</v>
      </c>
      <c r="T39" s="119">
        <v>0</v>
      </c>
      <c r="U39" s="119">
        <v>1</v>
      </c>
      <c r="V39" s="119">
        <v>1</v>
      </c>
      <c r="W39" s="119">
        <v>11</v>
      </c>
      <c r="X39" s="119">
        <v>5</v>
      </c>
      <c r="Y39" s="119">
        <v>588</v>
      </c>
      <c r="Z39" s="119">
        <v>243</v>
      </c>
      <c r="AA39" s="119">
        <v>3</v>
      </c>
      <c r="AB39" s="119">
        <v>0</v>
      </c>
      <c r="AC39" s="119">
        <v>50</v>
      </c>
      <c r="AD39" s="119">
        <v>26</v>
      </c>
      <c r="AE39" s="119">
        <v>641</v>
      </c>
      <c r="AF39" s="119">
        <v>269</v>
      </c>
      <c r="AG39" s="120">
        <v>910</v>
      </c>
    </row>
    <row r="40" spans="2:65" ht="18" customHeight="1" x14ac:dyDescent="0.25">
      <c r="B40" s="196" t="s">
        <v>18</v>
      </c>
      <c r="C40" s="119">
        <v>105</v>
      </c>
      <c r="D40" s="119">
        <v>46</v>
      </c>
      <c r="E40" s="119">
        <v>0</v>
      </c>
      <c r="F40" s="119">
        <v>0</v>
      </c>
      <c r="G40" s="119">
        <v>1</v>
      </c>
      <c r="H40" s="119">
        <v>0</v>
      </c>
      <c r="I40" s="119">
        <v>2</v>
      </c>
      <c r="J40" s="119">
        <v>2</v>
      </c>
      <c r="K40" s="119">
        <v>1</v>
      </c>
      <c r="L40" s="119">
        <v>1</v>
      </c>
      <c r="M40" s="119">
        <v>9</v>
      </c>
      <c r="N40" s="119">
        <v>5</v>
      </c>
      <c r="O40" s="119">
        <v>4</v>
      </c>
      <c r="P40" s="119">
        <v>3</v>
      </c>
      <c r="Q40" s="119">
        <v>0</v>
      </c>
      <c r="R40" s="119">
        <v>0</v>
      </c>
      <c r="S40" s="119">
        <v>2</v>
      </c>
      <c r="T40" s="119">
        <v>0</v>
      </c>
      <c r="U40" s="119">
        <v>0</v>
      </c>
      <c r="V40" s="119">
        <v>1</v>
      </c>
      <c r="W40" s="119">
        <v>4</v>
      </c>
      <c r="X40" s="119">
        <v>3</v>
      </c>
      <c r="Y40" s="119">
        <v>128</v>
      </c>
      <c r="Z40" s="119">
        <v>61</v>
      </c>
      <c r="AA40" s="119">
        <v>1</v>
      </c>
      <c r="AB40" s="119">
        <v>0</v>
      </c>
      <c r="AC40" s="119">
        <v>18</v>
      </c>
      <c r="AD40" s="119">
        <v>7</v>
      </c>
      <c r="AE40" s="119">
        <v>147</v>
      </c>
      <c r="AF40" s="119">
        <v>68</v>
      </c>
      <c r="AG40" s="120">
        <v>215</v>
      </c>
    </row>
    <row r="41" spans="2:65" ht="18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19">
        <v>0</v>
      </c>
      <c r="AA41" s="119">
        <v>0</v>
      </c>
      <c r="AB41" s="119">
        <v>0</v>
      </c>
      <c r="AC41" s="119">
        <v>0</v>
      </c>
      <c r="AD41" s="119">
        <v>0</v>
      </c>
      <c r="AE41" s="119">
        <v>0</v>
      </c>
      <c r="AF41" s="119">
        <v>0</v>
      </c>
      <c r="AG41" s="120">
        <v>0</v>
      </c>
    </row>
    <row r="42" spans="2:65" ht="18" customHeight="1" x14ac:dyDescent="0.25">
      <c r="B42" s="342" t="s">
        <v>11</v>
      </c>
      <c r="C42" s="311">
        <v>613</v>
      </c>
      <c r="D42" s="311">
        <v>254</v>
      </c>
      <c r="E42" s="311">
        <v>3</v>
      </c>
      <c r="F42" s="311">
        <v>2</v>
      </c>
      <c r="G42" s="311">
        <v>10</v>
      </c>
      <c r="H42" s="311">
        <v>6</v>
      </c>
      <c r="I42" s="311">
        <v>6</v>
      </c>
      <c r="J42" s="311">
        <v>4</v>
      </c>
      <c r="K42" s="311">
        <v>11</v>
      </c>
      <c r="L42" s="311">
        <v>6</v>
      </c>
      <c r="M42" s="311">
        <v>40</v>
      </c>
      <c r="N42" s="311">
        <v>16</v>
      </c>
      <c r="O42" s="311">
        <v>10</v>
      </c>
      <c r="P42" s="311">
        <v>6</v>
      </c>
      <c r="Q42" s="311">
        <v>0</v>
      </c>
      <c r="R42" s="311">
        <v>0</v>
      </c>
      <c r="S42" s="311">
        <v>7</v>
      </c>
      <c r="T42" s="311">
        <v>0</v>
      </c>
      <c r="U42" s="311">
        <v>1</v>
      </c>
      <c r="V42" s="311">
        <v>2</v>
      </c>
      <c r="W42" s="311">
        <v>15</v>
      </c>
      <c r="X42" s="311">
        <v>8</v>
      </c>
      <c r="Y42" s="311">
        <v>716</v>
      </c>
      <c r="Z42" s="311">
        <v>304</v>
      </c>
      <c r="AA42" s="311">
        <v>4</v>
      </c>
      <c r="AB42" s="311">
        <v>0</v>
      </c>
      <c r="AC42" s="311">
        <v>68</v>
      </c>
      <c r="AD42" s="311">
        <v>33</v>
      </c>
      <c r="AE42" s="311">
        <v>788</v>
      </c>
      <c r="AF42" s="311">
        <v>337</v>
      </c>
      <c r="AG42" s="311">
        <v>1125</v>
      </c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</row>
    <row r="43" spans="2:65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19">
        <v>0</v>
      </c>
      <c r="AD43" s="119">
        <v>0</v>
      </c>
      <c r="AE43" s="120">
        <v>0</v>
      </c>
      <c r="AF43" s="120">
        <v>0</v>
      </c>
      <c r="AG43" s="120">
        <v>0</v>
      </c>
    </row>
    <row r="44" spans="2:65" ht="18" customHeight="1" x14ac:dyDescent="0.25">
      <c r="B44" s="196" t="s">
        <v>17</v>
      </c>
      <c r="C44" s="119">
        <v>1822</v>
      </c>
      <c r="D44" s="119">
        <v>661</v>
      </c>
      <c r="E44" s="119">
        <v>10</v>
      </c>
      <c r="F44" s="119">
        <v>9</v>
      </c>
      <c r="G44" s="119">
        <v>33</v>
      </c>
      <c r="H44" s="119">
        <v>20</v>
      </c>
      <c r="I44" s="119">
        <v>8</v>
      </c>
      <c r="J44" s="119">
        <v>2</v>
      </c>
      <c r="K44" s="119">
        <v>27</v>
      </c>
      <c r="L44" s="119">
        <v>29</v>
      </c>
      <c r="M44" s="119">
        <v>99</v>
      </c>
      <c r="N44" s="119">
        <v>25</v>
      </c>
      <c r="O44" s="119">
        <v>52</v>
      </c>
      <c r="P44" s="119">
        <v>26</v>
      </c>
      <c r="Q44" s="119">
        <v>6</v>
      </c>
      <c r="R44" s="119">
        <v>0</v>
      </c>
      <c r="S44" s="119">
        <v>18</v>
      </c>
      <c r="T44" s="119">
        <v>4</v>
      </c>
      <c r="U44" s="119">
        <v>0</v>
      </c>
      <c r="V44" s="119">
        <v>4</v>
      </c>
      <c r="W44" s="119">
        <v>31</v>
      </c>
      <c r="X44" s="119">
        <v>29</v>
      </c>
      <c r="Y44" s="119">
        <v>2106</v>
      </c>
      <c r="Z44" s="119">
        <v>809</v>
      </c>
      <c r="AA44" s="119">
        <v>5</v>
      </c>
      <c r="AB44" s="119">
        <v>4</v>
      </c>
      <c r="AC44" s="119">
        <v>189</v>
      </c>
      <c r="AD44" s="119">
        <v>79</v>
      </c>
      <c r="AE44" s="119">
        <v>2300</v>
      </c>
      <c r="AF44" s="119">
        <v>892</v>
      </c>
      <c r="AG44" s="120">
        <v>3192</v>
      </c>
    </row>
    <row r="45" spans="2:65" ht="18" customHeight="1" x14ac:dyDescent="0.25">
      <c r="B45" s="196" t="s">
        <v>18</v>
      </c>
      <c r="C45" s="119">
        <v>375</v>
      </c>
      <c r="D45" s="119">
        <v>115</v>
      </c>
      <c r="E45" s="119">
        <v>1</v>
      </c>
      <c r="F45" s="119">
        <v>2</v>
      </c>
      <c r="G45" s="119">
        <v>4</v>
      </c>
      <c r="H45" s="119">
        <v>3</v>
      </c>
      <c r="I45" s="119">
        <v>2</v>
      </c>
      <c r="J45" s="119">
        <v>1</v>
      </c>
      <c r="K45" s="119">
        <v>10</v>
      </c>
      <c r="L45" s="119">
        <v>1</v>
      </c>
      <c r="M45" s="119">
        <v>12</v>
      </c>
      <c r="N45" s="119">
        <v>10</v>
      </c>
      <c r="O45" s="119">
        <v>6</v>
      </c>
      <c r="P45" s="119">
        <v>3</v>
      </c>
      <c r="Q45" s="119">
        <v>1</v>
      </c>
      <c r="R45" s="119">
        <v>0</v>
      </c>
      <c r="S45" s="119">
        <v>1</v>
      </c>
      <c r="T45" s="119">
        <v>0</v>
      </c>
      <c r="U45" s="119">
        <v>0</v>
      </c>
      <c r="V45" s="119">
        <v>0</v>
      </c>
      <c r="W45" s="119">
        <v>6</v>
      </c>
      <c r="X45" s="119">
        <v>4</v>
      </c>
      <c r="Y45" s="119">
        <v>418</v>
      </c>
      <c r="Z45" s="119">
        <v>139</v>
      </c>
      <c r="AA45" s="119">
        <v>3</v>
      </c>
      <c r="AB45" s="119">
        <v>2</v>
      </c>
      <c r="AC45" s="119">
        <v>55</v>
      </c>
      <c r="AD45" s="119">
        <v>22</v>
      </c>
      <c r="AE45" s="119">
        <v>476</v>
      </c>
      <c r="AF45" s="119">
        <v>163</v>
      </c>
      <c r="AG45" s="120">
        <v>639</v>
      </c>
    </row>
    <row r="46" spans="2:65" ht="18" customHeight="1" x14ac:dyDescent="0.25">
      <c r="B46" s="196" t="s">
        <v>126</v>
      </c>
      <c r="C46" s="119">
        <v>8</v>
      </c>
      <c r="D46" s="119">
        <v>1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2</v>
      </c>
      <c r="N46" s="119">
        <v>0</v>
      </c>
      <c r="O46" s="119">
        <v>1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  <c r="V46" s="119">
        <v>0</v>
      </c>
      <c r="W46" s="119">
        <v>1</v>
      </c>
      <c r="X46" s="119">
        <v>0</v>
      </c>
      <c r="Y46" s="119">
        <v>12</v>
      </c>
      <c r="Z46" s="119">
        <v>1</v>
      </c>
      <c r="AA46" s="119">
        <v>0</v>
      </c>
      <c r="AB46" s="119">
        <v>0</v>
      </c>
      <c r="AC46" s="119">
        <v>3</v>
      </c>
      <c r="AD46" s="119">
        <v>1</v>
      </c>
      <c r="AE46" s="119">
        <v>15</v>
      </c>
      <c r="AF46" s="119">
        <v>2</v>
      </c>
      <c r="AG46" s="120">
        <v>17</v>
      </c>
    </row>
    <row r="47" spans="2:65" ht="18" customHeight="1" x14ac:dyDescent="0.25">
      <c r="B47" s="342" t="s">
        <v>11</v>
      </c>
      <c r="C47" s="311">
        <v>2205</v>
      </c>
      <c r="D47" s="311">
        <v>777</v>
      </c>
      <c r="E47" s="311">
        <v>11</v>
      </c>
      <c r="F47" s="311">
        <v>11</v>
      </c>
      <c r="G47" s="311">
        <v>37</v>
      </c>
      <c r="H47" s="311">
        <v>23</v>
      </c>
      <c r="I47" s="311">
        <v>10</v>
      </c>
      <c r="J47" s="311">
        <v>3</v>
      </c>
      <c r="K47" s="311">
        <v>37</v>
      </c>
      <c r="L47" s="311">
        <v>30</v>
      </c>
      <c r="M47" s="311">
        <v>113</v>
      </c>
      <c r="N47" s="311">
        <v>35</v>
      </c>
      <c r="O47" s="311">
        <v>59</v>
      </c>
      <c r="P47" s="311">
        <v>29</v>
      </c>
      <c r="Q47" s="311">
        <v>7</v>
      </c>
      <c r="R47" s="311">
        <v>0</v>
      </c>
      <c r="S47" s="311">
        <v>19</v>
      </c>
      <c r="T47" s="311">
        <v>4</v>
      </c>
      <c r="U47" s="311">
        <v>0</v>
      </c>
      <c r="V47" s="311">
        <v>4</v>
      </c>
      <c r="W47" s="311">
        <v>38</v>
      </c>
      <c r="X47" s="311">
        <v>33</v>
      </c>
      <c r="Y47" s="311">
        <v>2536</v>
      </c>
      <c r="Z47" s="311">
        <v>949</v>
      </c>
      <c r="AA47" s="311">
        <v>8</v>
      </c>
      <c r="AB47" s="311">
        <v>6</v>
      </c>
      <c r="AC47" s="311">
        <v>247</v>
      </c>
      <c r="AD47" s="311">
        <v>102</v>
      </c>
      <c r="AE47" s="311">
        <v>2791</v>
      </c>
      <c r="AF47" s="311">
        <v>1057</v>
      </c>
      <c r="AG47" s="311">
        <v>3848</v>
      </c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</row>
    <row r="48" spans="2:65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19">
        <v>0</v>
      </c>
      <c r="AD48" s="119">
        <v>0</v>
      </c>
      <c r="AE48" s="120">
        <v>0</v>
      </c>
      <c r="AF48" s="120">
        <v>0</v>
      </c>
      <c r="AG48" s="120">
        <v>0</v>
      </c>
    </row>
    <row r="49" spans="2:65" ht="18" customHeight="1" x14ac:dyDescent="0.25">
      <c r="B49" s="196" t="s">
        <v>17</v>
      </c>
      <c r="C49" s="119">
        <v>2008</v>
      </c>
      <c r="D49" s="119">
        <v>764</v>
      </c>
      <c r="E49" s="119">
        <v>12</v>
      </c>
      <c r="F49" s="119">
        <v>11</v>
      </c>
      <c r="G49" s="119">
        <v>22</v>
      </c>
      <c r="H49" s="119">
        <v>21</v>
      </c>
      <c r="I49" s="119">
        <v>21</v>
      </c>
      <c r="J49" s="119">
        <v>20</v>
      </c>
      <c r="K49" s="119">
        <v>26</v>
      </c>
      <c r="L49" s="119">
        <v>27</v>
      </c>
      <c r="M49" s="119">
        <v>168</v>
      </c>
      <c r="N49" s="119">
        <v>55</v>
      </c>
      <c r="O49" s="119">
        <v>136</v>
      </c>
      <c r="P49" s="119">
        <v>46</v>
      </c>
      <c r="Q49" s="119">
        <v>15</v>
      </c>
      <c r="R49" s="119">
        <v>2</v>
      </c>
      <c r="S49" s="119">
        <v>42</v>
      </c>
      <c r="T49" s="119">
        <v>12</v>
      </c>
      <c r="U49" s="119">
        <v>2</v>
      </c>
      <c r="V49" s="119">
        <v>1</v>
      </c>
      <c r="W49" s="119">
        <v>29</v>
      </c>
      <c r="X49" s="119">
        <v>36</v>
      </c>
      <c r="Y49" s="119">
        <v>2481</v>
      </c>
      <c r="Z49" s="119">
        <v>995</v>
      </c>
      <c r="AA49" s="119">
        <v>6</v>
      </c>
      <c r="AB49" s="119">
        <v>1</v>
      </c>
      <c r="AC49" s="119">
        <v>98</v>
      </c>
      <c r="AD49" s="119">
        <v>53</v>
      </c>
      <c r="AE49" s="119">
        <v>2585</v>
      </c>
      <c r="AF49" s="119">
        <v>1049</v>
      </c>
      <c r="AG49" s="120">
        <v>3634</v>
      </c>
    </row>
    <row r="50" spans="2:65" ht="18" customHeight="1" x14ac:dyDescent="0.25">
      <c r="B50" s="196" t="s">
        <v>18</v>
      </c>
      <c r="C50" s="119">
        <v>456</v>
      </c>
      <c r="D50" s="119">
        <v>162</v>
      </c>
      <c r="E50" s="119">
        <v>4</v>
      </c>
      <c r="F50" s="119">
        <v>1</v>
      </c>
      <c r="G50" s="119">
        <v>3</v>
      </c>
      <c r="H50" s="119">
        <v>4</v>
      </c>
      <c r="I50" s="119">
        <v>4</v>
      </c>
      <c r="J50" s="119">
        <v>4</v>
      </c>
      <c r="K50" s="119">
        <v>7</v>
      </c>
      <c r="L50" s="119">
        <v>6</v>
      </c>
      <c r="M50" s="119">
        <v>50</v>
      </c>
      <c r="N50" s="119">
        <v>9</v>
      </c>
      <c r="O50" s="119">
        <v>50</v>
      </c>
      <c r="P50" s="119">
        <v>9</v>
      </c>
      <c r="Q50" s="119">
        <v>1</v>
      </c>
      <c r="R50" s="119">
        <v>2</v>
      </c>
      <c r="S50" s="119">
        <v>4</v>
      </c>
      <c r="T50" s="119">
        <v>3</v>
      </c>
      <c r="U50" s="119">
        <v>0</v>
      </c>
      <c r="V50" s="119">
        <v>0</v>
      </c>
      <c r="W50" s="119">
        <v>8</v>
      </c>
      <c r="X50" s="119">
        <v>5</v>
      </c>
      <c r="Y50" s="119">
        <v>587</v>
      </c>
      <c r="Z50" s="119">
        <v>205</v>
      </c>
      <c r="AA50" s="119">
        <v>3</v>
      </c>
      <c r="AB50" s="119">
        <v>1</v>
      </c>
      <c r="AC50" s="119">
        <v>31</v>
      </c>
      <c r="AD50" s="119">
        <v>14</v>
      </c>
      <c r="AE50" s="119">
        <v>621</v>
      </c>
      <c r="AF50" s="119">
        <v>220</v>
      </c>
      <c r="AG50" s="120">
        <v>841</v>
      </c>
    </row>
    <row r="51" spans="2:65" ht="18" customHeight="1" x14ac:dyDescent="0.25">
      <c r="B51" s="196" t="s">
        <v>126</v>
      </c>
      <c r="C51" s="119">
        <v>7</v>
      </c>
      <c r="D51" s="119">
        <v>4</v>
      </c>
      <c r="E51" s="119">
        <v>0</v>
      </c>
      <c r="F51" s="119">
        <v>0</v>
      </c>
      <c r="G51" s="119">
        <v>2</v>
      </c>
      <c r="H51" s="119">
        <v>1</v>
      </c>
      <c r="I51" s="119">
        <v>1</v>
      </c>
      <c r="J51" s="119">
        <v>0</v>
      </c>
      <c r="K51" s="119">
        <v>1</v>
      </c>
      <c r="L51" s="119">
        <v>0</v>
      </c>
      <c r="M51" s="119">
        <v>0</v>
      </c>
      <c r="N51" s="119">
        <v>1</v>
      </c>
      <c r="O51" s="119">
        <v>0</v>
      </c>
      <c r="P51" s="119">
        <v>1</v>
      </c>
      <c r="Q51" s="119">
        <v>0</v>
      </c>
      <c r="R51" s="119">
        <v>0</v>
      </c>
      <c r="S51" s="119">
        <v>1</v>
      </c>
      <c r="T51" s="119">
        <v>0</v>
      </c>
      <c r="U51" s="119">
        <v>0</v>
      </c>
      <c r="V51" s="119">
        <v>0</v>
      </c>
      <c r="W51" s="119">
        <v>0</v>
      </c>
      <c r="X51" s="119">
        <v>1</v>
      </c>
      <c r="Y51" s="119">
        <v>12</v>
      </c>
      <c r="Z51" s="119">
        <v>8</v>
      </c>
      <c r="AA51" s="119">
        <v>0</v>
      </c>
      <c r="AB51" s="119">
        <v>0</v>
      </c>
      <c r="AC51" s="119">
        <v>2</v>
      </c>
      <c r="AD51" s="119">
        <v>0</v>
      </c>
      <c r="AE51" s="119">
        <v>14</v>
      </c>
      <c r="AF51" s="119">
        <v>8</v>
      </c>
      <c r="AG51" s="120">
        <v>22</v>
      </c>
    </row>
    <row r="52" spans="2:65" ht="18" customHeight="1" x14ac:dyDescent="0.25">
      <c r="B52" s="342" t="s">
        <v>11</v>
      </c>
      <c r="C52" s="311">
        <v>2471</v>
      </c>
      <c r="D52" s="311">
        <v>930</v>
      </c>
      <c r="E52" s="311">
        <v>16</v>
      </c>
      <c r="F52" s="311">
        <v>12</v>
      </c>
      <c r="G52" s="311">
        <v>27</v>
      </c>
      <c r="H52" s="311">
        <v>26</v>
      </c>
      <c r="I52" s="311">
        <v>26</v>
      </c>
      <c r="J52" s="311">
        <v>24</v>
      </c>
      <c r="K52" s="311">
        <v>34</v>
      </c>
      <c r="L52" s="311">
        <v>33</v>
      </c>
      <c r="M52" s="311">
        <v>218</v>
      </c>
      <c r="N52" s="311">
        <v>65</v>
      </c>
      <c r="O52" s="311">
        <v>186</v>
      </c>
      <c r="P52" s="311">
        <v>56</v>
      </c>
      <c r="Q52" s="311">
        <v>16</v>
      </c>
      <c r="R52" s="311">
        <v>4</v>
      </c>
      <c r="S52" s="311">
        <v>47</v>
      </c>
      <c r="T52" s="311">
        <v>15</v>
      </c>
      <c r="U52" s="311">
        <v>2</v>
      </c>
      <c r="V52" s="311">
        <v>1</v>
      </c>
      <c r="W52" s="311">
        <v>37</v>
      </c>
      <c r="X52" s="311">
        <v>42</v>
      </c>
      <c r="Y52" s="311">
        <v>3080</v>
      </c>
      <c r="Z52" s="311">
        <v>1208</v>
      </c>
      <c r="AA52" s="311">
        <v>9</v>
      </c>
      <c r="AB52" s="311">
        <v>2</v>
      </c>
      <c r="AC52" s="311">
        <v>131</v>
      </c>
      <c r="AD52" s="311">
        <v>67</v>
      </c>
      <c r="AE52" s="311">
        <v>3220</v>
      </c>
      <c r="AF52" s="311">
        <v>1277</v>
      </c>
      <c r="AG52" s="311">
        <v>4497</v>
      </c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</row>
    <row r="53" spans="2:65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19">
        <v>0</v>
      </c>
      <c r="AD53" s="119">
        <v>0</v>
      </c>
      <c r="AE53" s="120">
        <v>0</v>
      </c>
      <c r="AF53" s="120">
        <v>0</v>
      </c>
      <c r="AG53" s="120">
        <v>0</v>
      </c>
    </row>
    <row r="54" spans="2:65" ht="18" customHeight="1" x14ac:dyDescent="0.25">
      <c r="B54" s="196" t="s">
        <v>17</v>
      </c>
      <c r="C54" s="120">
        <v>7746</v>
      </c>
      <c r="D54" s="120">
        <v>2783</v>
      </c>
      <c r="E54" s="120">
        <v>43</v>
      </c>
      <c r="F54" s="120">
        <v>31</v>
      </c>
      <c r="G54" s="120">
        <v>106</v>
      </c>
      <c r="H54" s="120">
        <v>88</v>
      </c>
      <c r="I54" s="120">
        <v>77</v>
      </c>
      <c r="J54" s="120">
        <v>49</v>
      </c>
      <c r="K54" s="120">
        <v>146</v>
      </c>
      <c r="L54" s="120">
        <v>125</v>
      </c>
      <c r="M54" s="120">
        <v>814</v>
      </c>
      <c r="N54" s="120">
        <v>206</v>
      </c>
      <c r="O54" s="120">
        <v>357</v>
      </c>
      <c r="P54" s="120">
        <v>148</v>
      </c>
      <c r="Q54" s="120">
        <v>42</v>
      </c>
      <c r="R54" s="120">
        <v>4</v>
      </c>
      <c r="S54" s="120">
        <v>135</v>
      </c>
      <c r="T54" s="120">
        <v>32</v>
      </c>
      <c r="U54" s="120">
        <v>10</v>
      </c>
      <c r="V54" s="120">
        <v>12</v>
      </c>
      <c r="W54" s="120">
        <v>139</v>
      </c>
      <c r="X54" s="120">
        <v>122</v>
      </c>
      <c r="Y54" s="120">
        <v>9615</v>
      </c>
      <c r="Z54" s="120">
        <v>3600</v>
      </c>
      <c r="AA54" s="120">
        <v>29</v>
      </c>
      <c r="AB54" s="120">
        <v>9</v>
      </c>
      <c r="AC54" s="120">
        <v>956</v>
      </c>
      <c r="AD54" s="120">
        <v>433</v>
      </c>
      <c r="AE54" s="120">
        <v>10600</v>
      </c>
      <c r="AF54" s="120">
        <v>4042</v>
      </c>
      <c r="AG54" s="120">
        <v>14642</v>
      </c>
    </row>
    <row r="55" spans="2:65" ht="18" customHeight="1" x14ac:dyDescent="0.25">
      <c r="B55" s="196" t="s">
        <v>18</v>
      </c>
      <c r="C55" s="120">
        <v>1492</v>
      </c>
      <c r="D55" s="120">
        <v>515</v>
      </c>
      <c r="E55" s="120">
        <v>8</v>
      </c>
      <c r="F55" s="120">
        <v>6</v>
      </c>
      <c r="G55" s="120">
        <v>14</v>
      </c>
      <c r="H55" s="120">
        <v>16</v>
      </c>
      <c r="I55" s="120">
        <v>13</v>
      </c>
      <c r="J55" s="120">
        <v>11</v>
      </c>
      <c r="K55" s="120">
        <v>25</v>
      </c>
      <c r="L55" s="120">
        <v>19</v>
      </c>
      <c r="M55" s="120">
        <v>166</v>
      </c>
      <c r="N55" s="120">
        <v>63</v>
      </c>
      <c r="O55" s="120">
        <v>99</v>
      </c>
      <c r="P55" s="120">
        <v>36</v>
      </c>
      <c r="Q55" s="120">
        <v>3</v>
      </c>
      <c r="R55" s="120">
        <v>2</v>
      </c>
      <c r="S55" s="120">
        <v>9</v>
      </c>
      <c r="T55" s="120">
        <v>4</v>
      </c>
      <c r="U55" s="120">
        <v>1</v>
      </c>
      <c r="V55" s="120">
        <v>2</v>
      </c>
      <c r="W55" s="120">
        <v>26</v>
      </c>
      <c r="X55" s="120">
        <v>21</v>
      </c>
      <c r="Y55" s="120">
        <v>1856</v>
      </c>
      <c r="Z55" s="120">
        <v>695</v>
      </c>
      <c r="AA55" s="120">
        <v>13</v>
      </c>
      <c r="AB55" s="120">
        <v>4</v>
      </c>
      <c r="AC55" s="120">
        <v>250</v>
      </c>
      <c r="AD55" s="120">
        <v>110</v>
      </c>
      <c r="AE55" s="120">
        <v>2119</v>
      </c>
      <c r="AF55" s="120">
        <v>809</v>
      </c>
      <c r="AG55" s="120">
        <v>2928</v>
      </c>
    </row>
    <row r="56" spans="2:65" ht="18" customHeight="1" x14ac:dyDescent="0.25">
      <c r="B56" s="196" t="s">
        <v>126</v>
      </c>
      <c r="C56" s="120">
        <v>29</v>
      </c>
      <c r="D56" s="120">
        <v>12</v>
      </c>
      <c r="E56" s="120">
        <v>0</v>
      </c>
      <c r="F56" s="120">
        <v>0</v>
      </c>
      <c r="G56" s="120">
        <v>3</v>
      </c>
      <c r="H56" s="120">
        <v>1</v>
      </c>
      <c r="I56" s="120">
        <v>1</v>
      </c>
      <c r="J56" s="120">
        <v>0</v>
      </c>
      <c r="K56" s="120">
        <v>1</v>
      </c>
      <c r="L56" s="120">
        <v>0</v>
      </c>
      <c r="M56" s="120">
        <v>6</v>
      </c>
      <c r="N56" s="120">
        <v>1</v>
      </c>
      <c r="O56" s="120">
        <v>1</v>
      </c>
      <c r="P56" s="120">
        <v>1</v>
      </c>
      <c r="Q56" s="120">
        <v>0</v>
      </c>
      <c r="R56" s="120">
        <v>0</v>
      </c>
      <c r="S56" s="120">
        <v>1</v>
      </c>
      <c r="T56" s="120">
        <v>0</v>
      </c>
      <c r="U56" s="120">
        <v>0</v>
      </c>
      <c r="V56" s="120">
        <v>0</v>
      </c>
      <c r="W56" s="120">
        <v>1</v>
      </c>
      <c r="X56" s="120">
        <v>1</v>
      </c>
      <c r="Y56" s="120">
        <v>43</v>
      </c>
      <c r="Z56" s="120">
        <v>16</v>
      </c>
      <c r="AA56" s="120">
        <v>1</v>
      </c>
      <c r="AB56" s="120">
        <v>0</v>
      </c>
      <c r="AC56" s="120">
        <v>7</v>
      </c>
      <c r="AD56" s="120">
        <v>2</v>
      </c>
      <c r="AE56" s="120">
        <v>51</v>
      </c>
      <c r="AF56" s="120">
        <v>18</v>
      </c>
      <c r="AG56" s="120">
        <v>69</v>
      </c>
    </row>
    <row r="57" spans="2:65" s="154" customFormat="1" ht="24.6" customHeight="1" thickBot="1" x14ac:dyDescent="0.3">
      <c r="B57" s="209" t="s">
        <v>11</v>
      </c>
      <c r="C57" s="213">
        <v>9267</v>
      </c>
      <c r="D57" s="213">
        <v>3310</v>
      </c>
      <c r="E57" s="213">
        <v>51</v>
      </c>
      <c r="F57" s="213">
        <v>37</v>
      </c>
      <c r="G57" s="213">
        <v>123</v>
      </c>
      <c r="H57" s="213">
        <v>105</v>
      </c>
      <c r="I57" s="213">
        <v>91</v>
      </c>
      <c r="J57" s="213">
        <v>60</v>
      </c>
      <c r="K57" s="213">
        <v>172</v>
      </c>
      <c r="L57" s="213">
        <v>144</v>
      </c>
      <c r="M57" s="213">
        <v>986</v>
      </c>
      <c r="N57" s="213">
        <v>270</v>
      </c>
      <c r="O57" s="213">
        <v>457</v>
      </c>
      <c r="P57" s="213">
        <v>185</v>
      </c>
      <c r="Q57" s="213">
        <v>45</v>
      </c>
      <c r="R57" s="213">
        <v>6</v>
      </c>
      <c r="S57" s="213">
        <v>145</v>
      </c>
      <c r="T57" s="213">
        <v>36</v>
      </c>
      <c r="U57" s="213">
        <v>11</v>
      </c>
      <c r="V57" s="213">
        <v>14</v>
      </c>
      <c r="W57" s="213">
        <v>166</v>
      </c>
      <c r="X57" s="213">
        <v>144</v>
      </c>
      <c r="Y57" s="213">
        <v>11514</v>
      </c>
      <c r="Z57" s="213">
        <v>4311</v>
      </c>
      <c r="AA57" s="213">
        <v>43</v>
      </c>
      <c r="AB57" s="213">
        <v>13</v>
      </c>
      <c r="AC57" s="213">
        <v>1213</v>
      </c>
      <c r="AD57" s="213">
        <v>545</v>
      </c>
      <c r="AE57" s="213">
        <v>12770</v>
      </c>
      <c r="AF57" s="213">
        <v>4869</v>
      </c>
      <c r="AG57" s="213">
        <v>17639</v>
      </c>
    </row>
    <row r="58" spans="2:65" ht="9.75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</row>
    <row r="59" spans="2:65" ht="15" customHeight="1" x14ac:dyDescent="0.25">
      <c r="B59" s="129" t="s">
        <v>193</v>
      </c>
    </row>
    <row r="60" spans="2:65" ht="15" customHeight="1" x14ac:dyDescent="0.25">
      <c r="B60" s="216"/>
      <c r="C60" s="216"/>
      <c r="D60" s="216"/>
      <c r="E60" s="216"/>
    </row>
  </sheetData>
  <mergeCells count="19">
    <mergeCell ref="B11:B12"/>
    <mergeCell ref="C11:D11"/>
    <mergeCell ref="E11:F11"/>
    <mergeCell ref="G11:H11"/>
    <mergeCell ref="I11:J11"/>
    <mergeCell ref="C9:X9"/>
    <mergeCell ref="C10:Z10"/>
    <mergeCell ref="K11:L11"/>
    <mergeCell ref="AE11:AG11"/>
    <mergeCell ref="Y11:Z11"/>
    <mergeCell ref="AA11:AB11"/>
    <mergeCell ref="AC11:AD11"/>
    <mergeCell ref="M11:N11"/>
    <mergeCell ref="O11:P11"/>
    <mergeCell ref="Q11:R11"/>
    <mergeCell ref="S11:T11"/>
    <mergeCell ref="U11:V11"/>
    <mergeCell ref="W11:X11"/>
    <mergeCell ref="AA10:AD10"/>
  </mergeCells>
  <hyperlinks>
    <hyperlink ref="AE5" location="Índice!Área_de_impresión" display="índice" xr:uid="{C89FD5B4-3089-4BB4-A34B-A18DCEFC47D8}"/>
  </hyperlinks>
  <pageMargins left="0.31496062992125984" right="0" top="0.39370078740157483" bottom="0" header="0" footer="0"/>
  <pageSetup paperSize="9" scale="46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6">
    <pageSetUpPr fitToPage="1"/>
  </sheetPr>
  <dimension ref="A1:AJ60"/>
  <sheetViews>
    <sheetView showGridLines="0" zoomScaleNormal="100" zoomScaleSheetLayoutView="80" workbookViewId="0"/>
  </sheetViews>
  <sheetFormatPr baseColWidth="10" defaultColWidth="11.140625" defaultRowHeight="14.25" x14ac:dyDescent="0.25"/>
  <cols>
    <col min="1" max="1" width="4.85546875" style="147" customWidth="1"/>
    <col min="2" max="2" width="25" style="231" customWidth="1"/>
    <col min="3" max="14" width="8.85546875" style="147" customWidth="1"/>
    <col min="15" max="16" width="9.140625" style="147" customWidth="1"/>
    <col min="17" max="18" width="8.85546875" style="147" customWidth="1"/>
    <col min="19" max="19" width="9.140625" style="147" customWidth="1"/>
    <col min="20" max="33" width="8.7109375" style="147" customWidth="1"/>
    <col min="34" max="34" width="3.7109375" style="147" customWidth="1"/>
    <col min="35" max="16384" width="11.140625" style="147"/>
  </cols>
  <sheetData>
    <row r="1" spans="1:36" s="111" customFormat="1" ht="14.25" customHeight="1" x14ac:dyDescent="0.25">
      <c r="G1" s="113"/>
      <c r="H1" s="128"/>
    </row>
    <row r="2" spans="1:36" s="74" customFormat="1" ht="32.25" customHeight="1" x14ac:dyDescent="0.45">
      <c r="B2" s="75" t="s">
        <v>123</v>
      </c>
    </row>
    <row r="3" spans="1:36" s="74" customFormat="1" ht="28.5" customHeight="1" x14ac:dyDescent="0.3">
      <c r="B3" s="103" t="s">
        <v>192</v>
      </c>
    </row>
    <row r="4" spans="1:36" s="111" customFormat="1" ht="13.5" customHeight="1" x14ac:dyDescent="0.25">
      <c r="G4" s="113"/>
      <c r="H4" s="142"/>
    </row>
    <row r="5" spans="1:36" s="112" customFormat="1" ht="19.5" customHeight="1" x14ac:dyDescent="0.25">
      <c r="B5" s="106" t="s">
        <v>183</v>
      </c>
      <c r="P5" s="227"/>
      <c r="AF5" s="143" t="s">
        <v>103</v>
      </c>
    </row>
    <row r="6" spans="1:36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</row>
    <row r="7" spans="1:36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</row>
    <row r="8" spans="1:36" s="87" customFormat="1" ht="23.25" customHeight="1" x14ac:dyDescent="0.25">
      <c r="A8" s="147"/>
      <c r="B8" s="207" t="s">
        <v>120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</row>
    <row r="9" spans="1:36" ht="12" customHeight="1" thickBot="1" x14ac:dyDescent="0.3">
      <c r="B9" s="232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</row>
    <row r="10" spans="1:36" ht="19.5" customHeight="1" x14ac:dyDescent="0.25">
      <c r="B10" s="240"/>
      <c r="C10" s="408" t="s">
        <v>258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8"/>
      <c r="Y10" s="408"/>
      <c r="Z10" s="409"/>
      <c r="AA10" s="411" t="s">
        <v>0</v>
      </c>
      <c r="AB10" s="408"/>
      <c r="AC10" s="408"/>
      <c r="AD10" s="408"/>
      <c r="AE10" s="202"/>
      <c r="AF10" s="202"/>
      <c r="AG10" s="202"/>
    </row>
    <row r="11" spans="1:36" ht="57.75" customHeight="1" x14ac:dyDescent="0.25">
      <c r="B11" s="412"/>
      <c r="C11" s="377" t="s">
        <v>2</v>
      </c>
      <c r="D11" s="377"/>
      <c r="E11" s="377" t="s">
        <v>3</v>
      </c>
      <c r="F11" s="377"/>
      <c r="G11" s="377" t="s">
        <v>4</v>
      </c>
      <c r="H11" s="377"/>
      <c r="I11" s="377" t="s">
        <v>5</v>
      </c>
      <c r="J11" s="377"/>
      <c r="K11" s="377" t="s">
        <v>6</v>
      </c>
      <c r="L11" s="377"/>
      <c r="M11" s="377" t="s">
        <v>60</v>
      </c>
      <c r="N11" s="377"/>
      <c r="O11" s="377" t="s">
        <v>7</v>
      </c>
      <c r="P11" s="377"/>
      <c r="Q11" s="377" t="s">
        <v>8</v>
      </c>
      <c r="R11" s="377"/>
      <c r="S11" s="377" t="s">
        <v>9</v>
      </c>
      <c r="T11" s="377"/>
      <c r="U11" s="377" t="s">
        <v>10</v>
      </c>
      <c r="V11" s="377"/>
      <c r="W11" s="377" t="s">
        <v>36</v>
      </c>
      <c r="X11" s="377"/>
      <c r="Y11" s="377" t="s">
        <v>201</v>
      </c>
      <c r="Z11" s="377"/>
      <c r="AA11" s="377" t="s">
        <v>12</v>
      </c>
      <c r="AB11" s="377"/>
      <c r="AC11" s="377" t="s">
        <v>13</v>
      </c>
      <c r="AD11" s="377"/>
      <c r="AE11" s="410" t="s">
        <v>195</v>
      </c>
      <c r="AF11" s="410"/>
      <c r="AG11" s="410"/>
    </row>
    <row r="12" spans="1:36" s="286" customFormat="1" ht="21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34" t="s">
        <v>14</v>
      </c>
      <c r="AD12" s="335" t="s">
        <v>15</v>
      </c>
      <c r="AE12" s="346" t="s">
        <v>14</v>
      </c>
      <c r="AF12" s="347" t="s">
        <v>15</v>
      </c>
      <c r="AG12" s="348" t="s">
        <v>27</v>
      </c>
    </row>
    <row r="13" spans="1:36" ht="24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2"/>
      <c r="AF13" s="152"/>
      <c r="AG13" s="152"/>
    </row>
    <row r="14" spans="1:36" ht="17.25" customHeight="1" x14ac:dyDescent="0.25">
      <c r="B14" s="196" t="s">
        <v>17</v>
      </c>
      <c r="C14" s="119">
        <v>72</v>
      </c>
      <c r="D14" s="119">
        <v>41</v>
      </c>
      <c r="E14" s="119">
        <v>14</v>
      </c>
      <c r="F14" s="119">
        <v>10</v>
      </c>
      <c r="G14" s="119">
        <v>27</v>
      </c>
      <c r="H14" s="119">
        <v>27</v>
      </c>
      <c r="I14" s="119">
        <v>222</v>
      </c>
      <c r="J14" s="119">
        <v>129</v>
      </c>
      <c r="K14" s="119">
        <v>47</v>
      </c>
      <c r="L14" s="119">
        <v>44</v>
      </c>
      <c r="M14" s="119">
        <v>206</v>
      </c>
      <c r="N14" s="119">
        <v>34</v>
      </c>
      <c r="O14" s="119">
        <v>363</v>
      </c>
      <c r="P14" s="119">
        <v>111</v>
      </c>
      <c r="Q14" s="119">
        <v>73</v>
      </c>
      <c r="R14" s="119">
        <v>4</v>
      </c>
      <c r="S14" s="119">
        <v>468</v>
      </c>
      <c r="T14" s="119">
        <v>118</v>
      </c>
      <c r="U14" s="119">
        <v>11</v>
      </c>
      <c r="V14" s="119">
        <v>12</v>
      </c>
      <c r="W14" s="119">
        <v>29</v>
      </c>
      <c r="X14" s="119">
        <v>15</v>
      </c>
      <c r="Y14" s="119">
        <v>1532</v>
      </c>
      <c r="Z14" s="119">
        <v>545</v>
      </c>
      <c r="AA14" s="119">
        <v>179</v>
      </c>
      <c r="AB14" s="119">
        <v>111</v>
      </c>
      <c r="AC14" s="119">
        <v>1005</v>
      </c>
      <c r="AD14" s="119">
        <v>621</v>
      </c>
      <c r="AE14" s="119">
        <v>2716</v>
      </c>
      <c r="AF14" s="119">
        <v>1277</v>
      </c>
      <c r="AG14" s="120">
        <v>3993</v>
      </c>
      <c r="AI14" s="119"/>
      <c r="AJ14" s="119"/>
    </row>
    <row r="15" spans="1:36" ht="17.25" customHeight="1" x14ac:dyDescent="0.25">
      <c r="B15" s="196" t="s">
        <v>18</v>
      </c>
      <c r="C15" s="119">
        <v>18</v>
      </c>
      <c r="D15" s="119">
        <v>5</v>
      </c>
      <c r="E15" s="119">
        <v>0</v>
      </c>
      <c r="F15" s="119">
        <v>3</v>
      </c>
      <c r="G15" s="119">
        <v>5</v>
      </c>
      <c r="H15" s="119">
        <v>2</v>
      </c>
      <c r="I15" s="119">
        <v>15</v>
      </c>
      <c r="J15" s="119">
        <v>14</v>
      </c>
      <c r="K15" s="119">
        <v>3</v>
      </c>
      <c r="L15" s="119">
        <v>2</v>
      </c>
      <c r="M15" s="119">
        <v>25</v>
      </c>
      <c r="N15" s="119">
        <v>4</v>
      </c>
      <c r="O15" s="119">
        <v>24</v>
      </c>
      <c r="P15" s="119">
        <v>7</v>
      </c>
      <c r="Q15" s="119">
        <v>4</v>
      </c>
      <c r="R15" s="119">
        <v>0</v>
      </c>
      <c r="S15" s="119">
        <v>33</v>
      </c>
      <c r="T15" s="119">
        <v>13</v>
      </c>
      <c r="U15" s="119">
        <v>1</v>
      </c>
      <c r="V15" s="119">
        <v>0</v>
      </c>
      <c r="W15" s="119">
        <v>1</v>
      </c>
      <c r="X15" s="119">
        <v>1</v>
      </c>
      <c r="Y15" s="119">
        <v>129</v>
      </c>
      <c r="Z15" s="119">
        <v>51</v>
      </c>
      <c r="AA15" s="119">
        <v>48</v>
      </c>
      <c r="AB15" s="119">
        <v>28</v>
      </c>
      <c r="AC15" s="119">
        <v>163</v>
      </c>
      <c r="AD15" s="119">
        <v>110</v>
      </c>
      <c r="AE15" s="119">
        <v>340</v>
      </c>
      <c r="AF15" s="119">
        <v>189</v>
      </c>
      <c r="AG15" s="120">
        <v>529</v>
      </c>
      <c r="AI15" s="119"/>
      <c r="AJ15" s="119"/>
    </row>
    <row r="16" spans="1:36" ht="17.25" customHeight="1" x14ac:dyDescent="0.25">
      <c r="B16" s="196" t="s">
        <v>126</v>
      </c>
      <c r="C16" s="119">
        <v>3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1</v>
      </c>
      <c r="J16" s="119">
        <v>0</v>
      </c>
      <c r="K16" s="119">
        <v>1</v>
      </c>
      <c r="L16" s="119">
        <v>0</v>
      </c>
      <c r="M16" s="119">
        <v>2</v>
      </c>
      <c r="N16" s="119">
        <v>0</v>
      </c>
      <c r="O16" s="119">
        <v>0</v>
      </c>
      <c r="P16" s="119">
        <v>0</v>
      </c>
      <c r="Q16" s="119">
        <v>0</v>
      </c>
      <c r="R16" s="119">
        <v>0</v>
      </c>
      <c r="S16" s="119">
        <v>1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8</v>
      </c>
      <c r="Z16" s="119">
        <v>0</v>
      </c>
      <c r="AA16" s="119">
        <v>4</v>
      </c>
      <c r="AB16" s="119">
        <v>6</v>
      </c>
      <c r="AC16" s="119">
        <v>7</v>
      </c>
      <c r="AD16" s="119">
        <v>1</v>
      </c>
      <c r="AE16" s="119">
        <v>19</v>
      </c>
      <c r="AF16" s="119">
        <v>7</v>
      </c>
      <c r="AG16" s="120">
        <v>26</v>
      </c>
      <c r="AI16" s="119"/>
      <c r="AJ16" s="119"/>
    </row>
    <row r="17" spans="2:36" s="149" customFormat="1" ht="17.25" customHeight="1" x14ac:dyDescent="0.25">
      <c r="B17" s="342" t="s">
        <v>127</v>
      </c>
      <c r="C17" s="311">
        <v>93</v>
      </c>
      <c r="D17" s="311">
        <v>46</v>
      </c>
      <c r="E17" s="311">
        <v>14</v>
      </c>
      <c r="F17" s="311">
        <v>13</v>
      </c>
      <c r="G17" s="311">
        <v>32</v>
      </c>
      <c r="H17" s="311">
        <v>29</v>
      </c>
      <c r="I17" s="311">
        <v>238</v>
      </c>
      <c r="J17" s="311">
        <v>143</v>
      </c>
      <c r="K17" s="311">
        <v>51</v>
      </c>
      <c r="L17" s="311">
        <v>46</v>
      </c>
      <c r="M17" s="311">
        <v>233</v>
      </c>
      <c r="N17" s="311">
        <v>38</v>
      </c>
      <c r="O17" s="311">
        <v>387</v>
      </c>
      <c r="P17" s="311">
        <v>118</v>
      </c>
      <c r="Q17" s="311">
        <v>77</v>
      </c>
      <c r="R17" s="311">
        <v>4</v>
      </c>
      <c r="S17" s="311">
        <v>502</v>
      </c>
      <c r="T17" s="311">
        <v>131</v>
      </c>
      <c r="U17" s="311">
        <v>12</v>
      </c>
      <c r="V17" s="311">
        <v>12</v>
      </c>
      <c r="W17" s="311">
        <v>30</v>
      </c>
      <c r="X17" s="311">
        <v>16</v>
      </c>
      <c r="Y17" s="311">
        <v>1669</v>
      </c>
      <c r="Z17" s="311">
        <v>596</v>
      </c>
      <c r="AA17" s="311">
        <v>231</v>
      </c>
      <c r="AB17" s="311">
        <v>145</v>
      </c>
      <c r="AC17" s="311">
        <v>1175</v>
      </c>
      <c r="AD17" s="311">
        <v>732</v>
      </c>
      <c r="AE17" s="311">
        <v>3075</v>
      </c>
      <c r="AF17" s="311">
        <v>1473</v>
      </c>
      <c r="AG17" s="311">
        <v>4548</v>
      </c>
      <c r="AI17" s="120"/>
      <c r="AJ17" s="120"/>
    </row>
    <row r="18" spans="2:36" ht="24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20">
        <v>0</v>
      </c>
      <c r="Z18" s="120">
        <v>0</v>
      </c>
      <c r="AA18" s="119">
        <v>0</v>
      </c>
      <c r="AB18" s="119">
        <v>0</v>
      </c>
      <c r="AC18" s="119">
        <v>0</v>
      </c>
      <c r="AD18" s="119">
        <v>0</v>
      </c>
      <c r="AE18" s="120">
        <v>0</v>
      </c>
      <c r="AF18" s="120">
        <v>0</v>
      </c>
      <c r="AG18" s="120">
        <v>0</v>
      </c>
      <c r="AI18" s="119"/>
      <c r="AJ18" s="119"/>
    </row>
    <row r="19" spans="2:36" ht="17.25" customHeight="1" x14ac:dyDescent="0.25">
      <c r="B19" s="196" t="s">
        <v>17</v>
      </c>
      <c r="C19" s="119">
        <v>108</v>
      </c>
      <c r="D19" s="119">
        <v>36</v>
      </c>
      <c r="E19" s="119">
        <v>16</v>
      </c>
      <c r="F19" s="119">
        <v>12</v>
      </c>
      <c r="G19" s="119">
        <v>49</v>
      </c>
      <c r="H19" s="119">
        <v>30</v>
      </c>
      <c r="I19" s="119">
        <v>194</v>
      </c>
      <c r="J19" s="119">
        <v>150</v>
      </c>
      <c r="K19" s="119">
        <v>98</v>
      </c>
      <c r="L19" s="119">
        <v>59</v>
      </c>
      <c r="M19" s="119">
        <v>467</v>
      </c>
      <c r="N19" s="119">
        <v>97</v>
      </c>
      <c r="O19" s="119">
        <v>321</v>
      </c>
      <c r="P19" s="119">
        <v>111</v>
      </c>
      <c r="Q19" s="119">
        <v>77</v>
      </c>
      <c r="R19" s="119">
        <v>5</v>
      </c>
      <c r="S19" s="119">
        <v>659</v>
      </c>
      <c r="T19" s="119">
        <v>208</v>
      </c>
      <c r="U19" s="119">
        <v>10</v>
      </c>
      <c r="V19" s="119">
        <v>11</v>
      </c>
      <c r="W19" s="119">
        <v>82</v>
      </c>
      <c r="X19" s="119">
        <v>51</v>
      </c>
      <c r="Y19" s="119">
        <v>2081</v>
      </c>
      <c r="Z19" s="119">
        <v>770</v>
      </c>
      <c r="AA19" s="119">
        <v>322</v>
      </c>
      <c r="AB19" s="119">
        <v>176</v>
      </c>
      <c r="AC19" s="119">
        <v>1330</v>
      </c>
      <c r="AD19" s="119">
        <v>855</v>
      </c>
      <c r="AE19" s="119">
        <v>3733</v>
      </c>
      <c r="AF19" s="119">
        <v>1801</v>
      </c>
      <c r="AG19" s="120">
        <v>5534</v>
      </c>
      <c r="AI19" s="119"/>
      <c r="AJ19" s="119"/>
    </row>
    <row r="20" spans="2:36" ht="17.25" customHeight="1" x14ac:dyDescent="0.25">
      <c r="B20" s="196" t="s">
        <v>18</v>
      </c>
      <c r="C20" s="119">
        <v>77</v>
      </c>
      <c r="D20" s="119">
        <v>32</v>
      </c>
      <c r="E20" s="119">
        <v>5</v>
      </c>
      <c r="F20" s="119">
        <v>5</v>
      </c>
      <c r="G20" s="119">
        <v>16</v>
      </c>
      <c r="H20" s="119">
        <v>8</v>
      </c>
      <c r="I20" s="119">
        <v>37</v>
      </c>
      <c r="J20" s="119">
        <v>34</v>
      </c>
      <c r="K20" s="119">
        <v>22</v>
      </c>
      <c r="L20" s="119">
        <v>22</v>
      </c>
      <c r="M20" s="119">
        <v>100</v>
      </c>
      <c r="N20" s="119">
        <v>13</v>
      </c>
      <c r="O20" s="119">
        <v>64</v>
      </c>
      <c r="P20" s="119">
        <v>18</v>
      </c>
      <c r="Q20" s="119">
        <v>14</v>
      </c>
      <c r="R20" s="119">
        <v>1</v>
      </c>
      <c r="S20" s="119">
        <v>125</v>
      </c>
      <c r="T20" s="119">
        <v>38</v>
      </c>
      <c r="U20" s="119">
        <v>2</v>
      </c>
      <c r="V20" s="119">
        <v>1</v>
      </c>
      <c r="W20" s="119">
        <v>9</v>
      </c>
      <c r="X20" s="119">
        <v>13</v>
      </c>
      <c r="Y20" s="119">
        <v>471</v>
      </c>
      <c r="Z20" s="119">
        <v>185</v>
      </c>
      <c r="AA20" s="119">
        <v>104</v>
      </c>
      <c r="AB20" s="119">
        <v>52</v>
      </c>
      <c r="AC20" s="119">
        <v>340</v>
      </c>
      <c r="AD20" s="119">
        <v>239</v>
      </c>
      <c r="AE20" s="119">
        <v>915</v>
      </c>
      <c r="AF20" s="119">
        <v>476</v>
      </c>
      <c r="AG20" s="120">
        <v>1391</v>
      </c>
      <c r="AI20" s="119"/>
      <c r="AJ20" s="119"/>
    </row>
    <row r="21" spans="2:36" ht="17.25" customHeight="1" x14ac:dyDescent="0.25">
      <c r="B21" s="196" t="s">
        <v>126</v>
      </c>
      <c r="C21" s="119">
        <v>2</v>
      </c>
      <c r="D21" s="119">
        <v>0</v>
      </c>
      <c r="E21" s="119">
        <v>0</v>
      </c>
      <c r="F21" s="119">
        <v>0</v>
      </c>
      <c r="G21" s="119">
        <v>0</v>
      </c>
      <c r="H21" s="119">
        <v>1</v>
      </c>
      <c r="I21" s="119">
        <v>0</v>
      </c>
      <c r="J21" s="119">
        <v>0</v>
      </c>
      <c r="K21" s="119">
        <v>0</v>
      </c>
      <c r="L21" s="119">
        <v>1</v>
      </c>
      <c r="M21" s="119">
        <v>1</v>
      </c>
      <c r="N21" s="119">
        <v>0</v>
      </c>
      <c r="O21" s="119">
        <v>2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1</v>
      </c>
      <c r="Y21" s="119">
        <v>5</v>
      </c>
      <c r="Z21" s="119">
        <v>3</v>
      </c>
      <c r="AA21" s="119">
        <v>0</v>
      </c>
      <c r="AB21" s="119">
        <v>1</v>
      </c>
      <c r="AC21" s="119">
        <v>3</v>
      </c>
      <c r="AD21" s="119">
        <v>0</v>
      </c>
      <c r="AE21" s="119">
        <v>8</v>
      </c>
      <c r="AF21" s="119">
        <v>4</v>
      </c>
      <c r="AG21" s="120">
        <v>12</v>
      </c>
      <c r="AI21" s="119"/>
      <c r="AJ21" s="119"/>
    </row>
    <row r="22" spans="2:36" s="149" customFormat="1" ht="17.25" customHeight="1" x14ac:dyDescent="0.25">
      <c r="B22" s="342" t="s">
        <v>127</v>
      </c>
      <c r="C22" s="311">
        <v>187</v>
      </c>
      <c r="D22" s="311">
        <v>68</v>
      </c>
      <c r="E22" s="311">
        <v>21</v>
      </c>
      <c r="F22" s="311">
        <v>17</v>
      </c>
      <c r="G22" s="311">
        <v>65</v>
      </c>
      <c r="H22" s="311">
        <v>39</v>
      </c>
      <c r="I22" s="311">
        <v>231</v>
      </c>
      <c r="J22" s="311">
        <v>184</v>
      </c>
      <c r="K22" s="311">
        <v>120</v>
      </c>
      <c r="L22" s="311">
        <v>82</v>
      </c>
      <c r="M22" s="311">
        <v>568</v>
      </c>
      <c r="N22" s="311">
        <v>110</v>
      </c>
      <c r="O22" s="311">
        <v>387</v>
      </c>
      <c r="P22" s="311">
        <v>129</v>
      </c>
      <c r="Q22" s="311">
        <v>91</v>
      </c>
      <c r="R22" s="311">
        <v>6</v>
      </c>
      <c r="S22" s="311">
        <v>784</v>
      </c>
      <c r="T22" s="311">
        <v>246</v>
      </c>
      <c r="U22" s="311">
        <v>12</v>
      </c>
      <c r="V22" s="311">
        <v>12</v>
      </c>
      <c r="W22" s="311">
        <v>91</v>
      </c>
      <c r="X22" s="311">
        <v>65</v>
      </c>
      <c r="Y22" s="311">
        <v>2557</v>
      </c>
      <c r="Z22" s="311">
        <v>958</v>
      </c>
      <c r="AA22" s="311">
        <v>426</v>
      </c>
      <c r="AB22" s="311">
        <v>229</v>
      </c>
      <c r="AC22" s="311">
        <v>1673</v>
      </c>
      <c r="AD22" s="311">
        <v>1094</v>
      </c>
      <c r="AE22" s="311">
        <v>4656</v>
      </c>
      <c r="AF22" s="311">
        <v>2281</v>
      </c>
      <c r="AG22" s="311">
        <v>6937</v>
      </c>
      <c r="AI22" s="120"/>
      <c r="AJ22" s="120"/>
    </row>
    <row r="23" spans="2:36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20">
        <v>0</v>
      </c>
      <c r="Z23" s="120">
        <v>0</v>
      </c>
      <c r="AA23" s="119">
        <v>0</v>
      </c>
      <c r="AB23" s="119">
        <v>0</v>
      </c>
      <c r="AC23" s="119">
        <v>0</v>
      </c>
      <c r="AD23" s="119">
        <v>0</v>
      </c>
      <c r="AE23" s="120">
        <v>0</v>
      </c>
      <c r="AF23" s="120">
        <v>0</v>
      </c>
      <c r="AG23" s="120">
        <v>0</v>
      </c>
      <c r="AI23" s="119"/>
      <c r="AJ23" s="119"/>
    </row>
    <row r="24" spans="2:36" ht="17.25" customHeight="1" x14ac:dyDescent="0.25">
      <c r="B24" s="196" t="s">
        <v>17</v>
      </c>
      <c r="C24" s="119">
        <v>52</v>
      </c>
      <c r="D24" s="119">
        <v>20</v>
      </c>
      <c r="E24" s="119">
        <v>5</v>
      </c>
      <c r="F24" s="119">
        <v>10</v>
      </c>
      <c r="G24" s="119">
        <v>30</v>
      </c>
      <c r="H24" s="119">
        <v>21</v>
      </c>
      <c r="I24" s="119">
        <v>223</v>
      </c>
      <c r="J24" s="119">
        <v>153</v>
      </c>
      <c r="K24" s="119">
        <v>41</v>
      </c>
      <c r="L24" s="119">
        <v>25</v>
      </c>
      <c r="M24" s="119">
        <v>242</v>
      </c>
      <c r="N24" s="119">
        <v>25</v>
      </c>
      <c r="O24" s="119">
        <v>326</v>
      </c>
      <c r="P24" s="119">
        <v>137</v>
      </c>
      <c r="Q24" s="119">
        <v>114</v>
      </c>
      <c r="R24" s="119">
        <v>12</v>
      </c>
      <c r="S24" s="119">
        <v>333</v>
      </c>
      <c r="T24" s="119">
        <v>89</v>
      </c>
      <c r="U24" s="119">
        <v>14</v>
      </c>
      <c r="V24" s="119">
        <v>2</v>
      </c>
      <c r="W24" s="119">
        <v>23</v>
      </c>
      <c r="X24" s="119">
        <v>24</v>
      </c>
      <c r="Y24" s="119">
        <v>1403</v>
      </c>
      <c r="Z24" s="119">
        <v>518</v>
      </c>
      <c r="AA24" s="119">
        <v>340</v>
      </c>
      <c r="AB24" s="119">
        <v>178</v>
      </c>
      <c r="AC24" s="119">
        <v>995</v>
      </c>
      <c r="AD24" s="119">
        <v>683</v>
      </c>
      <c r="AE24" s="119">
        <v>2738</v>
      </c>
      <c r="AF24" s="119">
        <v>1379</v>
      </c>
      <c r="AG24" s="120">
        <v>4117</v>
      </c>
      <c r="AI24" s="119"/>
      <c r="AJ24" s="119"/>
    </row>
    <row r="25" spans="2:36" ht="17.25" customHeight="1" x14ac:dyDescent="0.25">
      <c r="B25" s="196" t="s">
        <v>18</v>
      </c>
      <c r="C25" s="119">
        <v>87</v>
      </c>
      <c r="D25" s="119">
        <v>23</v>
      </c>
      <c r="E25" s="119">
        <v>3</v>
      </c>
      <c r="F25" s="119">
        <v>2</v>
      </c>
      <c r="G25" s="119">
        <v>1</v>
      </c>
      <c r="H25" s="119">
        <v>1</v>
      </c>
      <c r="I25" s="119">
        <v>51</v>
      </c>
      <c r="J25" s="119">
        <v>26</v>
      </c>
      <c r="K25" s="119">
        <v>9</v>
      </c>
      <c r="L25" s="119">
        <v>4</v>
      </c>
      <c r="M25" s="119">
        <v>71</v>
      </c>
      <c r="N25" s="119">
        <v>3</v>
      </c>
      <c r="O25" s="119">
        <v>58</v>
      </c>
      <c r="P25" s="119">
        <v>22</v>
      </c>
      <c r="Q25" s="119">
        <v>13</v>
      </c>
      <c r="R25" s="119">
        <v>1</v>
      </c>
      <c r="S25" s="119">
        <v>84</v>
      </c>
      <c r="T25" s="119">
        <v>18</v>
      </c>
      <c r="U25" s="119">
        <v>3</v>
      </c>
      <c r="V25" s="119">
        <v>0</v>
      </c>
      <c r="W25" s="119">
        <v>6</v>
      </c>
      <c r="X25" s="119">
        <v>6</v>
      </c>
      <c r="Y25" s="119">
        <v>386</v>
      </c>
      <c r="Z25" s="119">
        <v>106</v>
      </c>
      <c r="AA25" s="119">
        <v>150</v>
      </c>
      <c r="AB25" s="119">
        <v>101</v>
      </c>
      <c r="AC25" s="119">
        <v>239</v>
      </c>
      <c r="AD25" s="119">
        <v>186</v>
      </c>
      <c r="AE25" s="119">
        <v>775</v>
      </c>
      <c r="AF25" s="119">
        <v>393</v>
      </c>
      <c r="AG25" s="120">
        <v>1168</v>
      </c>
      <c r="AI25" s="119"/>
      <c r="AJ25" s="119"/>
    </row>
    <row r="26" spans="2:36" ht="17.25" customHeight="1" x14ac:dyDescent="0.25">
      <c r="B26" s="196" t="s">
        <v>126</v>
      </c>
      <c r="C26" s="119">
        <v>2</v>
      </c>
      <c r="D26" s="119">
        <v>1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1</v>
      </c>
      <c r="K26" s="119">
        <v>0</v>
      </c>
      <c r="L26" s="119">
        <v>0</v>
      </c>
      <c r="M26" s="119">
        <v>1</v>
      </c>
      <c r="N26" s="119">
        <v>1</v>
      </c>
      <c r="O26" s="119">
        <v>1</v>
      </c>
      <c r="P26" s="119">
        <v>0</v>
      </c>
      <c r="Q26" s="119">
        <v>1</v>
      </c>
      <c r="R26" s="119">
        <v>0</v>
      </c>
      <c r="S26" s="119">
        <v>5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10</v>
      </c>
      <c r="Z26" s="119">
        <v>3</v>
      </c>
      <c r="AA26" s="119">
        <v>3</v>
      </c>
      <c r="AB26" s="119">
        <v>1</v>
      </c>
      <c r="AC26" s="119">
        <v>4</v>
      </c>
      <c r="AD26" s="119">
        <v>2</v>
      </c>
      <c r="AE26" s="119">
        <v>17</v>
      </c>
      <c r="AF26" s="119">
        <v>6</v>
      </c>
      <c r="AG26" s="120">
        <v>23</v>
      </c>
      <c r="AI26" s="119"/>
      <c r="AJ26" s="119"/>
    </row>
    <row r="27" spans="2:36" s="149" customFormat="1" ht="17.25" customHeight="1" x14ac:dyDescent="0.25">
      <c r="B27" s="342" t="s">
        <v>127</v>
      </c>
      <c r="C27" s="311">
        <v>141</v>
      </c>
      <c r="D27" s="311">
        <v>44</v>
      </c>
      <c r="E27" s="311">
        <v>8</v>
      </c>
      <c r="F27" s="311">
        <v>12</v>
      </c>
      <c r="G27" s="311">
        <v>31</v>
      </c>
      <c r="H27" s="311">
        <v>22</v>
      </c>
      <c r="I27" s="311">
        <v>274</v>
      </c>
      <c r="J27" s="311">
        <v>180</v>
      </c>
      <c r="K27" s="311">
        <v>50</v>
      </c>
      <c r="L27" s="311">
        <v>29</v>
      </c>
      <c r="M27" s="311">
        <v>314</v>
      </c>
      <c r="N27" s="311">
        <v>29</v>
      </c>
      <c r="O27" s="311">
        <v>385</v>
      </c>
      <c r="P27" s="311">
        <v>159</v>
      </c>
      <c r="Q27" s="311">
        <v>128</v>
      </c>
      <c r="R27" s="311">
        <v>13</v>
      </c>
      <c r="S27" s="311">
        <v>422</v>
      </c>
      <c r="T27" s="311">
        <v>107</v>
      </c>
      <c r="U27" s="311">
        <v>17</v>
      </c>
      <c r="V27" s="311">
        <v>2</v>
      </c>
      <c r="W27" s="311">
        <v>29</v>
      </c>
      <c r="X27" s="311">
        <v>30</v>
      </c>
      <c r="Y27" s="311">
        <v>1799</v>
      </c>
      <c r="Z27" s="311">
        <v>627</v>
      </c>
      <c r="AA27" s="311">
        <v>493</v>
      </c>
      <c r="AB27" s="311">
        <v>280</v>
      </c>
      <c r="AC27" s="311">
        <v>1238</v>
      </c>
      <c r="AD27" s="311">
        <v>871</v>
      </c>
      <c r="AE27" s="311">
        <v>3530</v>
      </c>
      <c r="AF27" s="311">
        <v>1778</v>
      </c>
      <c r="AG27" s="311">
        <v>5308</v>
      </c>
      <c r="AI27" s="120"/>
      <c r="AJ27" s="120"/>
    </row>
    <row r="28" spans="2:36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20">
        <v>0</v>
      </c>
      <c r="Z28" s="120">
        <v>0</v>
      </c>
      <c r="AA28" s="119">
        <v>0</v>
      </c>
      <c r="AB28" s="119">
        <v>0</v>
      </c>
      <c r="AC28" s="119">
        <v>0</v>
      </c>
      <c r="AD28" s="119">
        <v>0</v>
      </c>
      <c r="AE28" s="120">
        <v>0</v>
      </c>
      <c r="AF28" s="120">
        <v>0</v>
      </c>
      <c r="AG28" s="120">
        <v>0</v>
      </c>
      <c r="AI28" s="119"/>
      <c r="AJ28" s="119"/>
    </row>
    <row r="29" spans="2:36" ht="17.25" customHeight="1" x14ac:dyDescent="0.25">
      <c r="B29" s="196" t="s">
        <v>17</v>
      </c>
      <c r="C29" s="119">
        <v>166</v>
      </c>
      <c r="D29" s="119">
        <v>71</v>
      </c>
      <c r="E29" s="119">
        <v>21</v>
      </c>
      <c r="F29" s="119">
        <v>11</v>
      </c>
      <c r="G29" s="119">
        <v>43</v>
      </c>
      <c r="H29" s="119">
        <v>42</v>
      </c>
      <c r="I29" s="119">
        <v>147</v>
      </c>
      <c r="J29" s="119">
        <v>112</v>
      </c>
      <c r="K29" s="119">
        <v>50</v>
      </c>
      <c r="L29" s="119">
        <v>39</v>
      </c>
      <c r="M29" s="119">
        <v>258</v>
      </c>
      <c r="N29" s="119">
        <v>38</v>
      </c>
      <c r="O29" s="119">
        <v>364</v>
      </c>
      <c r="P29" s="119">
        <v>142</v>
      </c>
      <c r="Q29" s="119">
        <v>76</v>
      </c>
      <c r="R29" s="119">
        <v>11</v>
      </c>
      <c r="S29" s="119">
        <v>638</v>
      </c>
      <c r="T29" s="119">
        <v>236</v>
      </c>
      <c r="U29" s="119">
        <v>3</v>
      </c>
      <c r="V29" s="119">
        <v>7</v>
      </c>
      <c r="W29" s="119">
        <v>60</v>
      </c>
      <c r="X29" s="119">
        <v>59</v>
      </c>
      <c r="Y29" s="119">
        <v>1826</v>
      </c>
      <c r="Z29" s="119">
        <v>768</v>
      </c>
      <c r="AA29" s="119">
        <v>442</v>
      </c>
      <c r="AB29" s="119">
        <v>283</v>
      </c>
      <c r="AC29" s="119">
        <v>1179</v>
      </c>
      <c r="AD29" s="119">
        <v>820</v>
      </c>
      <c r="AE29" s="119">
        <v>3447</v>
      </c>
      <c r="AF29" s="119">
        <v>1871</v>
      </c>
      <c r="AG29" s="120">
        <v>5318</v>
      </c>
      <c r="AI29" s="119"/>
      <c r="AJ29" s="119"/>
    </row>
    <row r="30" spans="2:36" ht="17.25" customHeight="1" x14ac:dyDescent="0.25">
      <c r="B30" s="196" t="s">
        <v>18</v>
      </c>
      <c r="C30" s="119">
        <v>74</v>
      </c>
      <c r="D30" s="119">
        <v>25</v>
      </c>
      <c r="E30" s="119">
        <v>4</v>
      </c>
      <c r="F30" s="119">
        <v>8</v>
      </c>
      <c r="G30" s="119">
        <v>16</v>
      </c>
      <c r="H30" s="119">
        <v>9</v>
      </c>
      <c r="I30" s="119">
        <v>48</v>
      </c>
      <c r="J30" s="119">
        <v>41</v>
      </c>
      <c r="K30" s="119">
        <v>15</v>
      </c>
      <c r="L30" s="119">
        <v>12</v>
      </c>
      <c r="M30" s="119">
        <v>68</v>
      </c>
      <c r="N30" s="119">
        <v>13</v>
      </c>
      <c r="O30" s="119">
        <v>87</v>
      </c>
      <c r="P30" s="119">
        <v>47</v>
      </c>
      <c r="Q30" s="119">
        <v>19</v>
      </c>
      <c r="R30" s="119">
        <v>2</v>
      </c>
      <c r="S30" s="119">
        <v>130</v>
      </c>
      <c r="T30" s="119">
        <v>45</v>
      </c>
      <c r="U30" s="119">
        <v>0</v>
      </c>
      <c r="V30" s="119">
        <v>2</v>
      </c>
      <c r="W30" s="119">
        <v>13</v>
      </c>
      <c r="X30" s="119">
        <v>7</v>
      </c>
      <c r="Y30" s="119">
        <v>474</v>
      </c>
      <c r="Z30" s="119">
        <v>211</v>
      </c>
      <c r="AA30" s="119">
        <v>184</v>
      </c>
      <c r="AB30" s="119">
        <v>101</v>
      </c>
      <c r="AC30" s="119">
        <v>373</v>
      </c>
      <c r="AD30" s="119">
        <v>287</v>
      </c>
      <c r="AE30" s="119">
        <v>1031</v>
      </c>
      <c r="AF30" s="119">
        <v>599</v>
      </c>
      <c r="AG30" s="120">
        <v>1630</v>
      </c>
      <c r="AI30" s="119"/>
      <c r="AJ30" s="119"/>
    </row>
    <row r="31" spans="2:36" ht="17.25" customHeight="1" x14ac:dyDescent="0.25">
      <c r="B31" s="196" t="s">
        <v>126</v>
      </c>
      <c r="C31" s="119">
        <v>5</v>
      </c>
      <c r="D31" s="119">
        <v>0</v>
      </c>
      <c r="E31" s="119">
        <v>0</v>
      </c>
      <c r="F31" s="119">
        <v>0</v>
      </c>
      <c r="G31" s="119">
        <v>1</v>
      </c>
      <c r="H31" s="119">
        <v>0</v>
      </c>
      <c r="I31" s="119">
        <v>0</v>
      </c>
      <c r="J31" s="119">
        <v>0</v>
      </c>
      <c r="K31" s="119">
        <v>1</v>
      </c>
      <c r="L31" s="119">
        <v>0</v>
      </c>
      <c r="M31" s="119">
        <v>1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1</v>
      </c>
      <c r="T31" s="119">
        <v>0</v>
      </c>
      <c r="U31" s="119">
        <v>0</v>
      </c>
      <c r="V31" s="119">
        <v>0</v>
      </c>
      <c r="W31" s="119">
        <v>2</v>
      </c>
      <c r="X31" s="119">
        <v>0</v>
      </c>
      <c r="Y31" s="119">
        <v>11</v>
      </c>
      <c r="Z31" s="119">
        <v>0</v>
      </c>
      <c r="AA31" s="119">
        <v>9</v>
      </c>
      <c r="AB31" s="119">
        <v>7</v>
      </c>
      <c r="AC31" s="119">
        <v>6</v>
      </c>
      <c r="AD31" s="119">
        <v>2</v>
      </c>
      <c r="AE31" s="119">
        <v>26</v>
      </c>
      <c r="AF31" s="119">
        <v>9</v>
      </c>
      <c r="AG31" s="120">
        <v>35</v>
      </c>
      <c r="AI31" s="119"/>
      <c r="AJ31" s="119"/>
    </row>
    <row r="32" spans="2:36" s="149" customFormat="1" ht="17.25" customHeight="1" x14ac:dyDescent="0.25">
      <c r="B32" s="342" t="s">
        <v>127</v>
      </c>
      <c r="C32" s="311">
        <v>245</v>
      </c>
      <c r="D32" s="311">
        <v>96</v>
      </c>
      <c r="E32" s="311">
        <v>25</v>
      </c>
      <c r="F32" s="311">
        <v>19</v>
      </c>
      <c r="G32" s="311">
        <v>60</v>
      </c>
      <c r="H32" s="311">
        <v>51</v>
      </c>
      <c r="I32" s="311">
        <v>195</v>
      </c>
      <c r="J32" s="311">
        <v>153</v>
      </c>
      <c r="K32" s="311">
        <v>66</v>
      </c>
      <c r="L32" s="311">
        <v>51</v>
      </c>
      <c r="M32" s="311">
        <v>327</v>
      </c>
      <c r="N32" s="311">
        <v>51</v>
      </c>
      <c r="O32" s="311">
        <v>451</v>
      </c>
      <c r="P32" s="311">
        <v>189</v>
      </c>
      <c r="Q32" s="311">
        <v>95</v>
      </c>
      <c r="R32" s="311">
        <v>13</v>
      </c>
      <c r="S32" s="311">
        <v>769</v>
      </c>
      <c r="T32" s="311">
        <v>281</v>
      </c>
      <c r="U32" s="311">
        <v>3</v>
      </c>
      <c r="V32" s="311">
        <v>9</v>
      </c>
      <c r="W32" s="311">
        <v>75</v>
      </c>
      <c r="X32" s="311">
        <v>66</v>
      </c>
      <c r="Y32" s="311">
        <v>2311</v>
      </c>
      <c r="Z32" s="311">
        <v>979</v>
      </c>
      <c r="AA32" s="311">
        <v>635</v>
      </c>
      <c r="AB32" s="311">
        <v>391</v>
      </c>
      <c r="AC32" s="311">
        <v>1558</v>
      </c>
      <c r="AD32" s="311">
        <v>1109</v>
      </c>
      <c r="AE32" s="311">
        <v>4504</v>
      </c>
      <c r="AF32" s="311">
        <v>2479</v>
      </c>
      <c r="AG32" s="311">
        <v>6983</v>
      </c>
      <c r="AI32" s="120"/>
      <c r="AJ32" s="120"/>
    </row>
    <row r="33" spans="2:36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20">
        <v>0</v>
      </c>
      <c r="Z33" s="120">
        <v>0</v>
      </c>
      <c r="AA33" s="119">
        <v>0</v>
      </c>
      <c r="AB33" s="119">
        <v>0</v>
      </c>
      <c r="AC33" s="119">
        <v>0</v>
      </c>
      <c r="AD33" s="119">
        <v>0</v>
      </c>
      <c r="AE33" s="120">
        <v>0</v>
      </c>
      <c r="AF33" s="120">
        <v>0</v>
      </c>
      <c r="AG33" s="120">
        <v>0</v>
      </c>
      <c r="AI33" s="119"/>
      <c r="AJ33" s="119"/>
    </row>
    <row r="34" spans="2:36" ht="17.25" customHeight="1" x14ac:dyDescent="0.25">
      <c r="B34" s="196" t="s">
        <v>17</v>
      </c>
      <c r="C34" s="119">
        <v>117</v>
      </c>
      <c r="D34" s="119">
        <v>31</v>
      </c>
      <c r="E34" s="119">
        <v>9</v>
      </c>
      <c r="F34" s="119">
        <v>9</v>
      </c>
      <c r="G34" s="119">
        <v>24</v>
      </c>
      <c r="H34" s="119">
        <v>15</v>
      </c>
      <c r="I34" s="119">
        <v>123</v>
      </c>
      <c r="J34" s="119">
        <v>103</v>
      </c>
      <c r="K34" s="119">
        <v>36</v>
      </c>
      <c r="L34" s="119">
        <v>24</v>
      </c>
      <c r="M34" s="119">
        <v>189</v>
      </c>
      <c r="N34" s="119">
        <v>24</v>
      </c>
      <c r="O34" s="119">
        <v>252</v>
      </c>
      <c r="P34" s="119">
        <v>86</v>
      </c>
      <c r="Q34" s="119">
        <v>55</v>
      </c>
      <c r="R34" s="119">
        <v>6</v>
      </c>
      <c r="S34" s="119">
        <v>260</v>
      </c>
      <c r="T34" s="119">
        <v>59</v>
      </c>
      <c r="U34" s="119">
        <v>5</v>
      </c>
      <c r="V34" s="119">
        <v>4</v>
      </c>
      <c r="W34" s="119">
        <v>41</v>
      </c>
      <c r="X34" s="119">
        <v>40</v>
      </c>
      <c r="Y34" s="119">
        <v>1111</v>
      </c>
      <c r="Z34" s="119">
        <v>401</v>
      </c>
      <c r="AA34" s="119">
        <v>229</v>
      </c>
      <c r="AB34" s="119">
        <v>148</v>
      </c>
      <c r="AC34" s="119">
        <v>580</v>
      </c>
      <c r="AD34" s="119">
        <v>378</v>
      </c>
      <c r="AE34" s="119">
        <v>1920</v>
      </c>
      <c r="AF34" s="119">
        <v>927</v>
      </c>
      <c r="AG34" s="120">
        <v>2847</v>
      </c>
      <c r="AI34" s="119"/>
      <c r="AJ34" s="119"/>
    </row>
    <row r="35" spans="2:36" ht="17.25" customHeight="1" x14ac:dyDescent="0.25">
      <c r="B35" s="196" t="s">
        <v>18</v>
      </c>
      <c r="C35" s="119">
        <v>26</v>
      </c>
      <c r="D35" s="119">
        <v>15</v>
      </c>
      <c r="E35" s="119">
        <v>2</v>
      </c>
      <c r="F35" s="119">
        <v>0</v>
      </c>
      <c r="G35" s="119">
        <v>3</v>
      </c>
      <c r="H35" s="119">
        <v>3</v>
      </c>
      <c r="I35" s="119">
        <v>21</v>
      </c>
      <c r="J35" s="119">
        <v>19</v>
      </c>
      <c r="K35" s="119">
        <v>5</v>
      </c>
      <c r="L35" s="119">
        <v>3</v>
      </c>
      <c r="M35" s="119">
        <v>36</v>
      </c>
      <c r="N35" s="119">
        <v>16</v>
      </c>
      <c r="O35" s="119">
        <v>39</v>
      </c>
      <c r="P35" s="119">
        <v>13</v>
      </c>
      <c r="Q35" s="119">
        <v>8</v>
      </c>
      <c r="R35" s="119">
        <v>0</v>
      </c>
      <c r="S35" s="119">
        <v>60</v>
      </c>
      <c r="T35" s="119">
        <v>24</v>
      </c>
      <c r="U35" s="119">
        <v>3</v>
      </c>
      <c r="V35" s="119">
        <v>5</v>
      </c>
      <c r="W35" s="119">
        <v>3</v>
      </c>
      <c r="X35" s="119">
        <v>5</v>
      </c>
      <c r="Y35" s="119">
        <v>206</v>
      </c>
      <c r="Z35" s="119">
        <v>103</v>
      </c>
      <c r="AA35" s="119">
        <v>79</v>
      </c>
      <c r="AB35" s="119">
        <v>37</v>
      </c>
      <c r="AC35" s="119">
        <v>150</v>
      </c>
      <c r="AD35" s="119">
        <v>95</v>
      </c>
      <c r="AE35" s="119">
        <v>435</v>
      </c>
      <c r="AF35" s="119">
        <v>235</v>
      </c>
      <c r="AG35" s="120">
        <v>670</v>
      </c>
      <c r="AI35" s="119"/>
      <c r="AJ35" s="119"/>
    </row>
    <row r="36" spans="2:36" ht="17.25" customHeight="1" x14ac:dyDescent="0.25">
      <c r="B36" s="196" t="s">
        <v>126</v>
      </c>
      <c r="C36" s="119">
        <v>1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1</v>
      </c>
      <c r="Z36" s="119">
        <v>0</v>
      </c>
      <c r="AA36" s="119">
        <v>1</v>
      </c>
      <c r="AB36" s="119">
        <v>0</v>
      </c>
      <c r="AC36" s="119">
        <v>2</v>
      </c>
      <c r="AD36" s="119">
        <v>1</v>
      </c>
      <c r="AE36" s="119">
        <v>4</v>
      </c>
      <c r="AF36" s="119">
        <v>1</v>
      </c>
      <c r="AG36" s="120">
        <v>5</v>
      </c>
      <c r="AI36" s="119"/>
      <c r="AJ36" s="119"/>
    </row>
    <row r="37" spans="2:36" s="149" customFormat="1" ht="17.25" customHeight="1" x14ac:dyDescent="0.25">
      <c r="B37" s="342" t="s">
        <v>127</v>
      </c>
      <c r="C37" s="311">
        <v>144</v>
      </c>
      <c r="D37" s="311">
        <v>46</v>
      </c>
      <c r="E37" s="311">
        <v>11</v>
      </c>
      <c r="F37" s="311">
        <v>9</v>
      </c>
      <c r="G37" s="311">
        <v>27</v>
      </c>
      <c r="H37" s="311">
        <v>18</v>
      </c>
      <c r="I37" s="311">
        <v>144</v>
      </c>
      <c r="J37" s="311">
        <v>122</v>
      </c>
      <c r="K37" s="311">
        <v>41</v>
      </c>
      <c r="L37" s="311">
        <v>27</v>
      </c>
      <c r="M37" s="311">
        <v>225</v>
      </c>
      <c r="N37" s="311">
        <v>40</v>
      </c>
      <c r="O37" s="311">
        <v>291</v>
      </c>
      <c r="P37" s="311">
        <v>99</v>
      </c>
      <c r="Q37" s="311">
        <v>63</v>
      </c>
      <c r="R37" s="311">
        <v>6</v>
      </c>
      <c r="S37" s="311">
        <v>320</v>
      </c>
      <c r="T37" s="311">
        <v>83</v>
      </c>
      <c r="U37" s="311">
        <v>8</v>
      </c>
      <c r="V37" s="311">
        <v>9</v>
      </c>
      <c r="W37" s="311">
        <v>44</v>
      </c>
      <c r="X37" s="311">
        <v>45</v>
      </c>
      <c r="Y37" s="311">
        <v>1318</v>
      </c>
      <c r="Z37" s="311">
        <v>504</v>
      </c>
      <c r="AA37" s="311">
        <v>309</v>
      </c>
      <c r="AB37" s="311">
        <v>185</v>
      </c>
      <c r="AC37" s="311">
        <v>732</v>
      </c>
      <c r="AD37" s="311">
        <v>474</v>
      </c>
      <c r="AE37" s="311">
        <v>2359</v>
      </c>
      <c r="AF37" s="311">
        <v>1163</v>
      </c>
      <c r="AG37" s="311">
        <v>3522</v>
      </c>
      <c r="AI37" s="120"/>
      <c r="AJ37" s="120"/>
    </row>
    <row r="38" spans="2:36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20">
        <v>0</v>
      </c>
      <c r="Z38" s="120">
        <v>0</v>
      </c>
      <c r="AA38" s="119">
        <v>0</v>
      </c>
      <c r="AB38" s="119">
        <v>0</v>
      </c>
      <c r="AC38" s="119">
        <v>0</v>
      </c>
      <c r="AD38" s="119">
        <v>0</v>
      </c>
      <c r="AE38" s="120">
        <v>0</v>
      </c>
      <c r="AF38" s="120">
        <v>0</v>
      </c>
      <c r="AG38" s="120">
        <v>0</v>
      </c>
      <c r="AI38" s="119"/>
      <c r="AJ38" s="119"/>
    </row>
    <row r="39" spans="2:36" ht="17.25" customHeight="1" x14ac:dyDescent="0.25">
      <c r="B39" s="196" t="s">
        <v>17</v>
      </c>
      <c r="C39" s="119">
        <v>48</v>
      </c>
      <c r="D39" s="119">
        <v>14</v>
      </c>
      <c r="E39" s="119">
        <v>5</v>
      </c>
      <c r="F39" s="119">
        <v>7</v>
      </c>
      <c r="G39" s="119">
        <v>27</v>
      </c>
      <c r="H39" s="119">
        <v>34</v>
      </c>
      <c r="I39" s="119">
        <v>132</v>
      </c>
      <c r="J39" s="119">
        <v>109</v>
      </c>
      <c r="K39" s="119">
        <v>30</v>
      </c>
      <c r="L39" s="119">
        <v>32</v>
      </c>
      <c r="M39" s="119">
        <v>238</v>
      </c>
      <c r="N39" s="119">
        <v>33</v>
      </c>
      <c r="O39" s="119">
        <v>281</v>
      </c>
      <c r="P39" s="119">
        <v>127</v>
      </c>
      <c r="Q39" s="119">
        <v>7</v>
      </c>
      <c r="R39" s="119">
        <v>0</v>
      </c>
      <c r="S39" s="119">
        <v>293</v>
      </c>
      <c r="T39" s="119">
        <v>72</v>
      </c>
      <c r="U39" s="119">
        <v>5</v>
      </c>
      <c r="V39" s="119">
        <v>6</v>
      </c>
      <c r="W39" s="119">
        <v>33</v>
      </c>
      <c r="X39" s="119">
        <v>25</v>
      </c>
      <c r="Y39" s="119">
        <v>1099</v>
      </c>
      <c r="Z39" s="119">
        <v>459</v>
      </c>
      <c r="AA39" s="119">
        <v>231</v>
      </c>
      <c r="AB39" s="119">
        <v>159</v>
      </c>
      <c r="AC39" s="119">
        <v>572</v>
      </c>
      <c r="AD39" s="119">
        <v>405</v>
      </c>
      <c r="AE39" s="119">
        <v>1902</v>
      </c>
      <c r="AF39" s="119">
        <v>1023</v>
      </c>
      <c r="AG39" s="120">
        <v>2925</v>
      </c>
      <c r="AI39" s="119"/>
      <c r="AJ39" s="119"/>
    </row>
    <row r="40" spans="2:36" ht="17.25" customHeight="1" x14ac:dyDescent="0.25">
      <c r="B40" s="196" t="s">
        <v>18</v>
      </c>
      <c r="C40" s="119">
        <v>36</v>
      </c>
      <c r="D40" s="119">
        <v>12</v>
      </c>
      <c r="E40" s="119">
        <v>6</v>
      </c>
      <c r="F40" s="119">
        <v>1</v>
      </c>
      <c r="G40" s="119">
        <v>11</v>
      </c>
      <c r="H40" s="119">
        <v>4</v>
      </c>
      <c r="I40" s="119">
        <v>27</v>
      </c>
      <c r="J40" s="119">
        <v>29</v>
      </c>
      <c r="K40" s="119">
        <v>3</v>
      </c>
      <c r="L40" s="119">
        <v>3</v>
      </c>
      <c r="M40" s="119">
        <v>67</v>
      </c>
      <c r="N40" s="119">
        <v>13</v>
      </c>
      <c r="O40" s="119">
        <v>60</v>
      </c>
      <c r="P40" s="119">
        <v>30</v>
      </c>
      <c r="Q40" s="119">
        <v>1</v>
      </c>
      <c r="R40" s="119">
        <v>0</v>
      </c>
      <c r="S40" s="119">
        <v>75</v>
      </c>
      <c r="T40" s="119">
        <v>24</v>
      </c>
      <c r="U40" s="119">
        <v>0</v>
      </c>
      <c r="V40" s="119">
        <v>0</v>
      </c>
      <c r="W40" s="119">
        <v>6</v>
      </c>
      <c r="X40" s="119">
        <v>6</v>
      </c>
      <c r="Y40" s="119">
        <v>292</v>
      </c>
      <c r="Z40" s="119">
        <v>122</v>
      </c>
      <c r="AA40" s="119">
        <v>178</v>
      </c>
      <c r="AB40" s="119">
        <v>118</v>
      </c>
      <c r="AC40" s="119">
        <v>177</v>
      </c>
      <c r="AD40" s="119">
        <v>122</v>
      </c>
      <c r="AE40" s="119">
        <v>647</v>
      </c>
      <c r="AF40" s="119">
        <v>362</v>
      </c>
      <c r="AG40" s="120">
        <v>1009</v>
      </c>
      <c r="AI40" s="119"/>
      <c r="AJ40" s="119"/>
    </row>
    <row r="41" spans="2:36" ht="17.2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20">
        <v>0</v>
      </c>
      <c r="Z41" s="120">
        <v>0</v>
      </c>
      <c r="AA41" s="119">
        <v>2</v>
      </c>
      <c r="AB41" s="119">
        <v>0</v>
      </c>
      <c r="AC41" s="119">
        <v>1</v>
      </c>
      <c r="AD41" s="119">
        <v>0</v>
      </c>
      <c r="AE41" s="119">
        <v>3</v>
      </c>
      <c r="AF41" s="119">
        <v>0</v>
      </c>
      <c r="AG41" s="120">
        <v>3</v>
      </c>
      <c r="AI41" s="119"/>
      <c r="AJ41" s="119"/>
    </row>
    <row r="42" spans="2:36" s="149" customFormat="1" ht="17.25" customHeight="1" x14ac:dyDescent="0.25">
      <c r="B42" s="342" t="s">
        <v>127</v>
      </c>
      <c r="C42" s="311">
        <v>84</v>
      </c>
      <c r="D42" s="311">
        <v>26</v>
      </c>
      <c r="E42" s="311">
        <v>11</v>
      </c>
      <c r="F42" s="311">
        <v>8</v>
      </c>
      <c r="G42" s="311">
        <v>38</v>
      </c>
      <c r="H42" s="311">
        <v>38</v>
      </c>
      <c r="I42" s="311">
        <v>159</v>
      </c>
      <c r="J42" s="311">
        <v>138</v>
      </c>
      <c r="K42" s="311">
        <v>33</v>
      </c>
      <c r="L42" s="311">
        <v>35</v>
      </c>
      <c r="M42" s="311">
        <v>305</v>
      </c>
      <c r="N42" s="311">
        <v>46</v>
      </c>
      <c r="O42" s="311">
        <v>341</v>
      </c>
      <c r="P42" s="311">
        <v>157</v>
      </c>
      <c r="Q42" s="311">
        <v>8</v>
      </c>
      <c r="R42" s="311">
        <v>0</v>
      </c>
      <c r="S42" s="311">
        <v>368</v>
      </c>
      <c r="T42" s="311">
        <v>96</v>
      </c>
      <c r="U42" s="311">
        <v>5</v>
      </c>
      <c r="V42" s="311">
        <v>6</v>
      </c>
      <c r="W42" s="311">
        <v>39</v>
      </c>
      <c r="X42" s="311">
        <v>31</v>
      </c>
      <c r="Y42" s="311">
        <v>1391</v>
      </c>
      <c r="Z42" s="311">
        <v>581</v>
      </c>
      <c r="AA42" s="311">
        <v>411</v>
      </c>
      <c r="AB42" s="311">
        <v>277</v>
      </c>
      <c r="AC42" s="311">
        <v>750</v>
      </c>
      <c r="AD42" s="311">
        <v>527</v>
      </c>
      <c r="AE42" s="311">
        <v>2552</v>
      </c>
      <c r="AF42" s="311">
        <v>1385</v>
      </c>
      <c r="AG42" s="311">
        <v>3937</v>
      </c>
      <c r="AI42" s="120"/>
      <c r="AJ42" s="120"/>
    </row>
    <row r="43" spans="2:36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20">
        <v>0</v>
      </c>
      <c r="Z43" s="120">
        <v>0</v>
      </c>
      <c r="AA43" s="119">
        <v>0</v>
      </c>
      <c r="AB43" s="119">
        <v>0</v>
      </c>
      <c r="AC43" s="119">
        <v>0</v>
      </c>
      <c r="AD43" s="119">
        <v>0</v>
      </c>
      <c r="AE43" s="120">
        <v>0</v>
      </c>
      <c r="AF43" s="120">
        <v>0</v>
      </c>
      <c r="AG43" s="120">
        <v>0</v>
      </c>
      <c r="AI43" s="119"/>
      <c r="AJ43" s="119"/>
    </row>
    <row r="44" spans="2:36" ht="17.25" customHeight="1" x14ac:dyDescent="0.25">
      <c r="B44" s="196" t="s">
        <v>17</v>
      </c>
      <c r="C44" s="119">
        <v>188</v>
      </c>
      <c r="D44" s="119">
        <v>65</v>
      </c>
      <c r="E44" s="119">
        <v>21</v>
      </c>
      <c r="F44" s="119">
        <v>18</v>
      </c>
      <c r="G44" s="119">
        <v>81</v>
      </c>
      <c r="H44" s="119">
        <v>61</v>
      </c>
      <c r="I44" s="119">
        <v>344</v>
      </c>
      <c r="J44" s="119">
        <v>234</v>
      </c>
      <c r="K44" s="119">
        <v>96</v>
      </c>
      <c r="L44" s="119">
        <v>73</v>
      </c>
      <c r="M44" s="119">
        <v>653</v>
      </c>
      <c r="N44" s="119">
        <v>129</v>
      </c>
      <c r="O44" s="119">
        <v>822</v>
      </c>
      <c r="P44" s="119">
        <v>299</v>
      </c>
      <c r="Q44" s="119">
        <v>96</v>
      </c>
      <c r="R44" s="119">
        <v>6</v>
      </c>
      <c r="S44" s="119">
        <v>872</v>
      </c>
      <c r="T44" s="119">
        <v>231</v>
      </c>
      <c r="U44" s="119">
        <v>11</v>
      </c>
      <c r="V44" s="119">
        <v>15</v>
      </c>
      <c r="W44" s="119">
        <v>104</v>
      </c>
      <c r="X44" s="119">
        <v>78</v>
      </c>
      <c r="Y44" s="119">
        <v>3288</v>
      </c>
      <c r="Z44" s="119">
        <v>1209</v>
      </c>
      <c r="AA44" s="119">
        <v>790</v>
      </c>
      <c r="AB44" s="119">
        <v>449</v>
      </c>
      <c r="AC44" s="119">
        <v>1921</v>
      </c>
      <c r="AD44" s="119">
        <v>1234</v>
      </c>
      <c r="AE44" s="119">
        <v>5999</v>
      </c>
      <c r="AF44" s="119">
        <v>2892</v>
      </c>
      <c r="AG44" s="120">
        <v>8891</v>
      </c>
      <c r="AI44" s="119"/>
      <c r="AJ44" s="119"/>
    </row>
    <row r="45" spans="2:36" ht="17.25" customHeight="1" x14ac:dyDescent="0.25">
      <c r="B45" s="196" t="s">
        <v>18</v>
      </c>
      <c r="C45" s="119">
        <v>119</v>
      </c>
      <c r="D45" s="119">
        <v>50</v>
      </c>
      <c r="E45" s="119">
        <v>4</v>
      </c>
      <c r="F45" s="119">
        <v>4</v>
      </c>
      <c r="G45" s="119">
        <v>13</v>
      </c>
      <c r="H45" s="119">
        <v>13</v>
      </c>
      <c r="I45" s="119">
        <v>61</v>
      </c>
      <c r="J45" s="119">
        <v>54</v>
      </c>
      <c r="K45" s="119">
        <v>19</v>
      </c>
      <c r="L45" s="119">
        <v>12</v>
      </c>
      <c r="M45" s="119">
        <v>132</v>
      </c>
      <c r="N45" s="119">
        <v>27</v>
      </c>
      <c r="O45" s="119">
        <v>105</v>
      </c>
      <c r="P45" s="119">
        <v>44</v>
      </c>
      <c r="Q45" s="119">
        <v>14</v>
      </c>
      <c r="R45" s="119">
        <v>0</v>
      </c>
      <c r="S45" s="119">
        <v>124</v>
      </c>
      <c r="T45" s="119">
        <v>36</v>
      </c>
      <c r="U45" s="119">
        <v>1</v>
      </c>
      <c r="V45" s="119">
        <v>0</v>
      </c>
      <c r="W45" s="119">
        <v>13</v>
      </c>
      <c r="X45" s="119">
        <v>20</v>
      </c>
      <c r="Y45" s="119">
        <v>605</v>
      </c>
      <c r="Z45" s="119">
        <v>260</v>
      </c>
      <c r="AA45" s="119">
        <v>277</v>
      </c>
      <c r="AB45" s="119">
        <v>208</v>
      </c>
      <c r="AC45" s="119">
        <v>366</v>
      </c>
      <c r="AD45" s="119">
        <v>338</v>
      </c>
      <c r="AE45" s="119">
        <v>1248</v>
      </c>
      <c r="AF45" s="119">
        <v>806</v>
      </c>
      <c r="AG45" s="120">
        <v>2054</v>
      </c>
      <c r="AI45" s="119"/>
      <c r="AJ45" s="119"/>
    </row>
    <row r="46" spans="2:36" ht="17.25" customHeight="1" x14ac:dyDescent="0.25">
      <c r="B46" s="196" t="s">
        <v>126</v>
      </c>
      <c r="C46" s="119">
        <v>14</v>
      </c>
      <c r="D46" s="119">
        <v>2</v>
      </c>
      <c r="E46" s="119">
        <v>0</v>
      </c>
      <c r="F46" s="119">
        <v>0</v>
      </c>
      <c r="G46" s="119">
        <v>0</v>
      </c>
      <c r="H46" s="119">
        <v>0</v>
      </c>
      <c r="I46" s="119">
        <v>1</v>
      </c>
      <c r="J46" s="119">
        <v>1</v>
      </c>
      <c r="K46" s="119">
        <v>2</v>
      </c>
      <c r="L46" s="119">
        <v>0</v>
      </c>
      <c r="M46" s="119">
        <v>3</v>
      </c>
      <c r="N46" s="119">
        <v>0</v>
      </c>
      <c r="O46" s="119">
        <v>3</v>
      </c>
      <c r="P46" s="119">
        <v>1</v>
      </c>
      <c r="Q46" s="119">
        <v>0</v>
      </c>
      <c r="R46" s="119">
        <v>0</v>
      </c>
      <c r="S46" s="119">
        <v>2</v>
      </c>
      <c r="T46" s="119">
        <v>2</v>
      </c>
      <c r="U46" s="119">
        <v>0</v>
      </c>
      <c r="V46" s="119">
        <v>0</v>
      </c>
      <c r="W46" s="119">
        <v>0</v>
      </c>
      <c r="X46" s="119">
        <v>1</v>
      </c>
      <c r="Y46" s="119">
        <v>25</v>
      </c>
      <c r="Z46" s="119">
        <v>7</v>
      </c>
      <c r="AA46" s="119">
        <v>7</v>
      </c>
      <c r="AB46" s="119">
        <v>9</v>
      </c>
      <c r="AC46" s="119">
        <v>1</v>
      </c>
      <c r="AD46" s="119">
        <v>2</v>
      </c>
      <c r="AE46" s="119">
        <v>33</v>
      </c>
      <c r="AF46" s="119">
        <v>18</v>
      </c>
      <c r="AG46" s="120">
        <v>51</v>
      </c>
      <c r="AI46" s="119"/>
      <c r="AJ46" s="119"/>
    </row>
    <row r="47" spans="2:36" s="149" customFormat="1" ht="17.25" customHeight="1" x14ac:dyDescent="0.25">
      <c r="B47" s="342" t="s">
        <v>127</v>
      </c>
      <c r="C47" s="311">
        <v>321</v>
      </c>
      <c r="D47" s="311">
        <v>117</v>
      </c>
      <c r="E47" s="311">
        <v>25</v>
      </c>
      <c r="F47" s="311">
        <v>22</v>
      </c>
      <c r="G47" s="311">
        <v>94</v>
      </c>
      <c r="H47" s="311">
        <v>74</v>
      </c>
      <c r="I47" s="311">
        <v>406</v>
      </c>
      <c r="J47" s="311">
        <v>289</v>
      </c>
      <c r="K47" s="311">
        <v>117</v>
      </c>
      <c r="L47" s="311">
        <v>85</v>
      </c>
      <c r="M47" s="311">
        <v>788</v>
      </c>
      <c r="N47" s="311">
        <v>156</v>
      </c>
      <c r="O47" s="311">
        <v>930</v>
      </c>
      <c r="P47" s="311">
        <v>344</v>
      </c>
      <c r="Q47" s="311">
        <v>110</v>
      </c>
      <c r="R47" s="311">
        <v>6</v>
      </c>
      <c r="S47" s="311">
        <v>998</v>
      </c>
      <c r="T47" s="311">
        <v>269</v>
      </c>
      <c r="U47" s="311">
        <v>12</v>
      </c>
      <c r="V47" s="311">
        <v>15</v>
      </c>
      <c r="W47" s="311">
        <v>117</v>
      </c>
      <c r="X47" s="311">
        <v>99</v>
      </c>
      <c r="Y47" s="311">
        <v>3918</v>
      </c>
      <c r="Z47" s="311">
        <v>1476</v>
      </c>
      <c r="AA47" s="311">
        <v>1074</v>
      </c>
      <c r="AB47" s="311">
        <v>666</v>
      </c>
      <c r="AC47" s="311">
        <v>2288</v>
      </c>
      <c r="AD47" s="311">
        <v>1574</v>
      </c>
      <c r="AE47" s="311">
        <v>7280</v>
      </c>
      <c r="AF47" s="311">
        <v>3716</v>
      </c>
      <c r="AG47" s="311">
        <v>10996</v>
      </c>
      <c r="AI47" s="120"/>
      <c r="AJ47" s="120"/>
    </row>
    <row r="48" spans="2:36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20">
        <v>0</v>
      </c>
      <c r="Z48" s="120">
        <v>0</v>
      </c>
      <c r="AA48" s="119">
        <v>0</v>
      </c>
      <c r="AB48" s="119">
        <v>0</v>
      </c>
      <c r="AC48" s="119">
        <v>0</v>
      </c>
      <c r="AD48" s="119">
        <v>0</v>
      </c>
      <c r="AE48" s="120">
        <v>0</v>
      </c>
      <c r="AF48" s="120">
        <v>0</v>
      </c>
      <c r="AG48" s="120">
        <v>0</v>
      </c>
      <c r="AI48" s="119"/>
      <c r="AJ48" s="119"/>
    </row>
    <row r="49" spans="2:36" ht="17.25" customHeight="1" x14ac:dyDescent="0.25">
      <c r="B49" s="196" t="s">
        <v>17</v>
      </c>
      <c r="C49" s="119">
        <v>348</v>
      </c>
      <c r="D49" s="119">
        <v>118</v>
      </c>
      <c r="E49" s="119">
        <v>33</v>
      </c>
      <c r="F49" s="119">
        <v>17</v>
      </c>
      <c r="G49" s="119">
        <v>81</v>
      </c>
      <c r="H49" s="119">
        <v>58</v>
      </c>
      <c r="I49" s="119">
        <v>579</v>
      </c>
      <c r="J49" s="119">
        <v>413</v>
      </c>
      <c r="K49" s="119">
        <v>122</v>
      </c>
      <c r="L49" s="119">
        <v>88</v>
      </c>
      <c r="M49" s="119">
        <v>588</v>
      </c>
      <c r="N49" s="119">
        <v>86</v>
      </c>
      <c r="O49" s="119">
        <v>1264</v>
      </c>
      <c r="P49" s="119">
        <v>445</v>
      </c>
      <c r="Q49" s="119">
        <v>164</v>
      </c>
      <c r="R49" s="119">
        <v>22</v>
      </c>
      <c r="S49" s="119">
        <v>1233</v>
      </c>
      <c r="T49" s="119">
        <v>380</v>
      </c>
      <c r="U49" s="119">
        <v>25</v>
      </c>
      <c r="V49" s="119">
        <v>20</v>
      </c>
      <c r="W49" s="119">
        <v>125</v>
      </c>
      <c r="X49" s="119">
        <v>116</v>
      </c>
      <c r="Y49" s="119">
        <v>4562</v>
      </c>
      <c r="Z49" s="119">
        <v>1763</v>
      </c>
      <c r="AA49" s="119">
        <v>695</v>
      </c>
      <c r="AB49" s="119">
        <v>441</v>
      </c>
      <c r="AC49" s="119">
        <v>1901</v>
      </c>
      <c r="AD49" s="119">
        <v>1341</v>
      </c>
      <c r="AE49" s="119">
        <v>7158</v>
      </c>
      <c r="AF49" s="119">
        <v>3545</v>
      </c>
      <c r="AG49" s="120">
        <v>10703</v>
      </c>
      <c r="AI49" s="119"/>
      <c r="AJ49" s="119"/>
    </row>
    <row r="50" spans="2:36" ht="17.25" customHeight="1" x14ac:dyDescent="0.25">
      <c r="B50" s="196" t="s">
        <v>18</v>
      </c>
      <c r="C50" s="119">
        <v>215</v>
      </c>
      <c r="D50" s="119">
        <v>82</v>
      </c>
      <c r="E50" s="119">
        <v>11</v>
      </c>
      <c r="F50" s="119">
        <v>12</v>
      </c>
      <c r="G50" s="119">
        <v>14</v>
      </c>
      <c r="H50" s="119">
        <v>11</v>
      </c>
      <c r="I50" s="119">
        <v>69</v>
      </c>
      <c r="J50" s="119">
        <v>64</v>
      </c>
      <c r="K50" s="119">
        <v>27</v>
      </c>
      <c r="L50" s="119">
        <v>18</v>
      </c>
      <c r="M50" s="119">
        <v>110</v>
      </c>
      <c r="N50" s="119">
        <v>23</v>
      </c>
      <c r="O50" s="119">
        <v>261</v>
      </c>
      <c r="P50" s="119">
        <v>101</v>
      </c>
      <c r="Q50" s="119">
        <v>22</v>
      </c>
      <c r="R50" s="119">
        <v>2</v>
      </c>
      <c r="S50" s="119">
        <v>249</v>
      </c>
      <c r="T50" s="119">
        <v>84</v>
      </c>
      <c r="U50" s="119">
        <v>1</v>
      </c>
      <c r="V50" s="119">
        <v>3</v>
      </c>
      <c r="W50" s="119">
        <v>29</v>
      </c>
      <c r="X50" s="119">
        <v>25</v>
      </c>
      <c r="Y50" s="119">
        <v>1008</v>
      </c>
      <c r="Z50" s="119">
        <v>425</v>
      </c>
      <c r="AA50" s="119">
        <v>359</v>
      </c>
      <c r="AB50" s="119">
        <v>193</v>
      </c>
      <c r="AC50" s="119">
        <v>416</v>
      </c>
      <c r="AD50" s="119">
        <v>298</v>
      </c>
      <c r="AE50" s="119">
        <v>1783</v>
      </c>
      <c r="AF50" s="119">
        <v>916</v>
      </c>
      <c r="AG50" s="120">
        <v>2699</v>
      </c>
      <c r="AI50" s="119"/>
      <c r="AJ50" s="119"/>
    </row>
    <row r="51" spans="2:36" ht="17.25" customHeight="1" x14ac:dyDescent="0.25">
      <c r="B51" s="196" t="s">
        <v>126</v>
      </c>
      <c r="C51" s="119">
        <v>14</v>
      </c>
      <c r="D51" s="119">
        <v>4</v>
      </c>
      <c r="E51" s="119">
        <v>0</v>
      </c>
      <c r="F51" s="119">
        <v>0</v>
      </c>
      <c r="G51" s="119">
        <v>3</v>
      </c>
      <c r="H51" s="119">
        <v>1</v>
      </c>
      <c r="I51" s="119">
        <v>0</v>
      </c>
      <c r="J51" s="119">
        <v>2</v>
      </c>
      <c r="K51" s="119">
        <v>4</v>
      </c>
      <c r="L51" s="119">
        <v>0</v>
      </c>
      <c r="M51" s="119">
        <v>8</v>
      </c>
      <c r="N51" s="119">
        <v>1</v>
      </c>
      <c r="O51" s="119">
        <v>8</v>
      </c>
      <c r="P51" s="119">
        <v>6</v>
      </c>
      <c r="Q51" s="119">
        <v>2</v>
      </c>
      <c r="R51" s="119">
        <v>0</v>
      </c>
      <c r="S51" s="119">
        <v>2</v>
      </c>
      <c r="T51" s="119">
        <v>0</v>
      </c>
      <c r="U51" s="119">
        <v>0</v>
      </c>
      <c r="V51" s="119">
        <v>0</v>
      </c>
      <c r="W51" s="119">
        <v>0</v>
      </c>
      <c r="X51" s="119">
        <v>0</v>
      </c>
      <c r="Y51" s="119">
        <v>41</v>
      </c>
      <c r="Z51" s="119">
        <v>14</v>
      </c>
      <c r="AA51" s="119">
        <v>44</v>
      </c>
      <c r="AB51" s="119">
        <v>22</v>
      </c>
      <c r="AC51" s="119">
        <v>16</v>
      </c>
      <c r="AD51" s="119">
        <v>4</v>
      </c>
      <c r="AE51" s="119">
        <v>101</v>
      </c>
      <c r="AF51" s="119">
        <v>40</v>
      </c>
      <c r="AG51" s="120">
        <v>141</v>
      </c>
      <c r="AI51" s="119"/>
      <c r="AJ51" s="119"/>
    </row>
    <row r="52" spans="2:36" s="149" customFormat="1" ht="17.25" customHeight="1" x14ac:dyDescent="0.25">
      <c r="B52" s="342" t="s">
        <v>127</v>
      </c>
      <c r="C52" s="311">
        <v>577</v>
      </c>
      <c r="D52" s="311">
        <v>204</v>
      </c>
      <c r="E52" s="311">
        <v>44</v>
      </c>
      <c r="F52" s="311">
        <v>29</v>
      </c>
      <c r="G52" s="311">
        <v>98</v>
      </c>
      <c r="H52" s="311">
        <v>70</v>
      </c>
      <c r="I52" s="311">
        <v>648</v>
      </c>
      <c r="J52" s="311">
        <v>479</v>
      </c>
      <c r="K52" s="311">
        <v>153</v>
      </c>
      <c r="L52" s="311">
        <v>106</v>
      </c>
      <c r="M52" s="311">
        <v>706</v>
      </c>
      <c r="N52" s="311">
        <v>110</v>
      </c>
      <c r="O52" s="311">
        <v>1533</v>
      </c>
      <c r="P52" s="311">
        <v>552</v>
      </c>
      <c r="Q52" s="311">
        <v>188</v>
      </c>
      <c r="R52" s="311">
        <v>24</v>
      </c>
      <c r="S52" s="311">
        <v>1484</v>
      </c>
      <c r="T52" s="311">
        <v>464</v>
      </c>
      <c r="U52" s="311">
        <v>26</v>
      </c>
      <c r="V52" s="311">
        <v>23</v>
      </c>
      <c r="W52" s="311">
        <v>154</v>
      </c>
      <c r="X52" s="311">
        <v>141</v>
      </c>
      <c r="Y52" s="311">
        <v>5611</v>
      </c>
      <c r="Z52" s="311">
        <v>2202</v>
      </c>
      <c r="AA52" s="311">
        <v>1098</v>
      </c>
      <c r="AB52" s="311">
        <v>656</v>
      </c>
      <c r="AC52" s="311">
        <v>2333</v>
      </c>
      <c r="AD52" s="311">
        <v>1643</v>
      </c>
      <c r="AE52" s="311">
        <v>9042</v>
      </c>
      <c r="AF52" s="311">
        <v>4501</v>
      </c>
      <c r="AG52" s="311">
        <v>13543</v>
      </c>
      <c r="AI52" s="120"/>
      <c r="AJ52" s="120"/>
    </row>
    <row r="53" spans="2:36" ht="24" customHeight="1" x14ac:dyDescent="0.25">
      <c r="B53" s="208" t="s">
        <v>26</v>
      </c>
      <c r="C53" s="120">
        <v>0</v>
      </c>
      <c r="D53" s="120">
        <v>0</v>
      </c>
      <c r="E53" s="120">
        <v>0</v>
      </c>
      <c r="F53" s="120">
        <v>0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20">
        <v>0</v>
      </c>
      <c r="X53" s="120">
        <v>0</v>
      </c>
      <c r="Y53" s="120">
        <v>0</v>
      </c>
      <c r="Z53" s="120">
        <v>0</v>
      </c>
      <c r="AA53" s="120">
        <v>0</v>
      </c>
      <c r="AB53" s="120">
        <v>0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I53" s="120"/>
      <c r="AJ53" s="120"/>
    </row>
    <row r="54" spans="2:36" ht="17.25" customHeight="1" x14ac:dyDescent="0.25">
      <c r="B54" s="196" t="s">
        <v>17</v>
      </c>
      <c r="C54" s="120">
        <v>1099</v>
      </c>
      <c r="D54" s="120">
        <v>396</v>
      </c>
      <c r="E54" s="120">
        <v>124</v>
      </c>
      <c r="F54" s="120">
        <v>94</v>
      </c>
      <c r="G54" s="120">
        <v>362</v>
      </c>
      <c r="H54" s="120">
        <v>288</v>
      </c>
      <c r="I54" s="120">
        <v>1964</v>
      </c>
      <c r="J54" s="120">
        <v>1403</v>
      </c>
      <c r="K54" s="120">
        <v>520</v>
      </c>
      <c r="L54" s="120">
        <v>384</v>
      </c>
      <c r="M54" s="120">
        <v>2841</v>
      </c>
      <c r="N54" s="120">
        <v>466</v>
      </c>
      <c r="O54" s="120">
        <v>3993</v>
      </c>
      <c r="P54" s="120">
        <v>1458</v>
      </c>
      <c r="Q54" s="120">
        <v>662</v>
      </c>
      <c r="R54" s="120">
        <v>66</v>
      </c>
      <c r="S54" s="120">
        <v>4756</v>
      </c>
      <c r="T54" s="120">
        <v>1393</v>
      </c>
      <c r="U54" s="120">
        <v>84</v>
      </c>
      <c r="V54" s="120">
        <v>77</v>
      </c>
      <c r="W54" s="120">
        <v>497</v>
      </c>
      <c r="X54" s="120">
        <v>408</v>
      </c>
      <c r="Y54" s="120">
        <v>16902</v>
      </c>
      <c r="Z54" s="120">
        <v>6433</v>
      </c>
      <c r="AA54" s="120">
        <v>3228</v>
      </c>
      <c r="AB54" s="120">
        <v>1945</v>
      </c>
      <c r="AC54" s="120">
        <v>9483</v>
      </c>
      <c r="AD54" s="120">
        <v>6337</v>
      </c>
      <c r="AE54" s="120">
        <v>29613</v>
      </c>
      <c r="AF54" s="120">
        <v>14715</v>
      </c>
      <c r="AG54" s="120">
        <v>44328</v>
      </c>
      <c r="AI54" s="120"/>
      <c r="AJ54" s="120"/>
    </row>
    <row r="55" spans="2:36" ht="17.25" customHeight="1" x14ac:dyDescent="0.25">
      <c r="B55" s="196" t="s">
        <v>18</v>
      </c>
      <c r="C55" s="120">
        <v>652</v>
      </c>
      <c r="D55" s="120">
        <v>244</v>
      </c>
      <c r="E55" s="120">
        <v>35</v>
      </c>
      <c r="F55" s="120">
        <v>35</v>
      </c>
      <c r="G55" s="120">
        <v>79</v>
      </c>
      <c r="H55" s="120">
        <v>51</v>
      </c>
      <c r="I55" s="120">
        <v>329</v>
      </c>
      <c r="J55" s="120">
        <v>281</v>
      </c>
      <c r="K55" s="120">
        <v>103</v>
      </c>
      <c r="L55" s="120">
        <v>76</v>
      </c>
      <c r="M55" s="120">
        <v>609</v>
      </c>
      <c r="N55" s="120">
        <v>112</v>
      </c>
      <c r="O55" s="120">
        <v>698</v>
      </c>
      <c r="P55" s="120">
        <v>282</v>
      </c>
      <c r="Q55" s="120">
        <v>95</v>
      </c>
      <c r="R55" s="120">
        <v>6</v>
      </c>
      <c r="S55" s="120">
        <v>880</v>
      </c>
      <c r="T55" s="120">
        <v>282</v>
      </c>
      <c r="U55" s="120">
        <v>11</v>
      </c>
      <c r="V55" s="120">
        <v>11</v>
      </c>
      <c r="W55" s="120">
        <v>80</v>
      </c>
      <c r="X55" s="120">
        <v>83</v>
      </c>
      <c r="Y55" s="120">
        <v>3571</v>
      </c>
      <c r="Z55" s="120">
        <v>1463</v>
      </c>
      <c r="AA55" s="120">
        <v>1379</v>
      </c>
      <c r="AB55" s="120">
        <v>838</v>
      </c>
      <c r="AC55" s="120">
        <v>2224</v>
      </c>
      <c r="AD55" s="120">
        <v>1675</v>
      </c>
      <c r="AE55" s="120">
        <v>7174</v>
      </c>
      <c r="AF55" s="120">
        <v>3976</v>
      </c>
      <c r="AG55" s="120">
        <v>11150</v>
      </c>
      <c r="AI55" s="120"/>
      <c r="AJ55" s="120"/>
    </row>
    <row r="56" spans="2:36" ht="17.25" customHeight="1" x14ac:dyDescent="0.25">
      <c r="B56" s="196" t="s">
        <v>126</v>
      </c>
      <c r="C56" s="120">
        <v>41</v>
      </c>
      <c r="D56" s="120">
        <v>7</v>
      </c>
      <c r="E56" s="120">
        <v>0</v>
      </c>
      <c r="F56" s="120">
        <v>0</v>
      </c>
      <c r="G56" s="120">
        <v>4</v>
      </c>
      <c r="H56" s="120">
        <v>2</v>
      </c>
      <c r="I56" s="120">
        <v>2</v>
      </c>
      <c r="J56" s="120">
        <v>4</v>
      </c>
      <c r="K56" s="120">
        <v>8</v>
      </c>
      <c r="L56" s="120">
        <v>1</v>
      </c>
      <c r="M56" s="120">
        <v>16</v>
      </c>
      <c r="N56" s="120">
        <v>2</v>
      </c>
      <c r="O56" s="120">
        <v>14</v>
      </c>
      <c r="P56" s="120">
        <v>7</v>
      </c>
      <c r="Q56" s="120">
        <v>3</v>
      </c>
      <c r="R56" s="120">
        <v>0</v>
      </c>
      <c r="S56" s="120">
        <v>11</v>
      </c>
      <c r="T56" s="120">
        <v>2</v>
      </c>
      <c r="U56" s="120">
        <v>0</v>
      </c>
      <c r="V56" s="120">
        <v>0</v>
      </c>
      <c r="W56" s="120">
        <v>2</v>
      </c>
      <c r="X56" s="120">
        <v>2</v>
      </c>
      <c r="Y56" s="120">
        <v>101</v>
      </c>
      <c r="Z56" s="120">
        <v>27</v>
      </c>
      <c r="AA56" s="120">
        <v>70</v>
      </c>
      <c r="AB56" s="120">
        <v>46</v>
      </c>
      <c r="AC56" s="120">
        <v>40</v>
      </c>
      <c r="AD56" s="120">
        <v>12</v>
      </c>
      <c r="AE56" s="120">
        <v>211</v>
      </c>
      <c r="AF56" s="120">
        <v>85</v>
      </c>
      <c r="AG56" s="120">
        <v>296</v>
      </c>
      <c r="AI56" s="120"/>
      <c r="AJ56" s="120"/>
    </row>
    <row r="57" spans="2:36" s="154" customFormat="1" ht="24" customHeight="1" thickBot="1" x14ac:dyDescent="0.3">
      <c r="B57" s="209" t="s">
        <v>11</v>
      </c>
      <c r="C57" s="213">
        <v>1792</v>
      </c>
      <c r="D57" s="213">
        <v>647</v>
      </c>
      <c r="E57" s="213">
        <v>159</v>
      </c>
      <c r="F57" s="213">
        <v>129</v>
      </c>
      <c r="G57" s="213">
        <v>445</v>
      </c>
      <c r="H57" s="213">
        <v>341</v>
      </c>
      <c r="I57" s="213">
        <v>2295</v>
      </c>
      <c r="J57" s="213">
        <v>1688</v>
      </c>
      <c r="K57" s="213">
        <v>631</v>
      </c>
      <c r="L57" s="213">
        <v>461</v>
      </c>
      <c r="M57" s="213">
        <v>3466</v>
      </c>
      <c r="N57" s="213">
        <v>580</v>
      </c>
      <c r="O57" s="213">
        <v>4705</v>
      </c>
      <c r="P57" s="213">
        <v>1747</v>
      </c>
      <c r="Q57" s="213">
        <v>760</v>
      </c>
      <c r="R57" s="213">
        <v>72</v>
      </c>
      <c r="S57" s="213">
        <v>5647</v>
      </c>
      <c r="T57" s="213">
        <v>1677</v>
      </c>
      <c r="U57" s="213">
        <v>95</v>
      </c>
      <c r="V57" s="213">
        <v>88</v>
      </c>
      <c r="W57" s="213">
        <v>579</v>
      </c>
      <c r="X57" s="213">
        <v>493</v>
      </c>
      <c r="Y57" s="213">
        <v>20574</v>
      </c>
      <c r="Z57" s="213">
        <v>7923</v>
      </c>
      <c r="AA57" s="213">
        <v>4677</v>
      </c>
      <c r="AB57" s="213">
        <v>2829</v>
      </c>
      <c r="AC57" s="213">
        <v>11747</v>
      </c>
      <c r="AD57" s="213">
        <v>8024</v>
      </c>
      <c r="AE57" s="213">
        <v>36998</v>
      </c>
      <c r="AF57" s="213">
        <v>18776</v>
      </c>
      <c r="AG57" s="213">
        <v>55774</v>
      </c>
      <c r="AI57" s="214"/>
      <c r="AJ57" s="214"/>
    </row>
    <row r="58" spans="2:36" ht="7.5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</row>
    <row r="59" spans="2:36" ht="16.5" customHeight="1" x14ac:dyDescent="0.25">
      <c r="B59" s="129" t="s">
        <v>199</v>
      </c>
    </row>
    <row r="60" spans="2:36" x14ac:dyDescent="0.25">
      <c r="B60" s="216"/>
      <c r="C60" s="216"/>
      <c r="D60" s="216"/>
      <c r="E60" s="216"/>
    </row>
  </sheetData>
  <mergeCells count="19">
    <mergeCell ref="C9:X9"/>
    <mergeCell ref="C10:Z10"/>
    <mergeCell ref="AA10:AD10"/>
    <mergeCell ref="B11:B12"/>
    <mergeCell ref="C11:D11"/>
    <mergeCell ref="E11:F11"/>
    <mergeCell ref="G11:H11"/>
    <mergeCell ref="I11:J11"/>
    <mergeCell ref="K11:L11"/>
    <mergeCell ref="AE11:AG11"/>
    <mergeCell ref="Y11:Z11"/>
    <mergeCell ref="AA11:AB11"/>
    <mergeCell ref="AC11:AD11"/>
    <mergeCell ref="M11:N11"/>
    <mergeCell ref="O11:P11"/>
    <mergeCell ref="Q11:R11"/>
    <mergeCell ref="S11:T11"/>
    <mergeCell ref="U11:V11"/>
    <mergeCell ref="W11:X11"/>
  </mergeCells>
  <hyperlinks>
    <hyperlink ref="AF5" location="Índice!Área_de_impresión" display="índice" xr:uid="{268DB83C-A247-4B15-BA16-B169AC18B3D5}"/>
  </hyperlinks>
  <pageMargins left="0.19685039370078741" right="0" top="0.39370078740157483" bottom="0" header="0" footer="0"/>
  <pageSetup paperSize="9" scale="4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7">
    <pageSetUpPr fitToPage="1"/>
  </sheetPr>
  <dimension ref="A1:BI61"/>
  <sheetViews>
    <sheetView showGridLines="0" zoomScale="80" zoomScaleNormal="80" zoomScaleSheetLayoutView="80" workbookViewId="0"/>
  </sheetViews>
  <sheetFormatPr baseColWidth="10" defaultColWidth="11.140625" defaultRowHeight="14.25" x14ac:dyDescent="0.25"/>
  <cols>
    <col min="1" max="1" width="4.85546875" style="147" customWidth="1"/>
    <col min="2" max="2" width="23.42578125" style="231" customWidth="1"/>
    <col min="3" max="15" width="8.85546875" style="147" customWidth="1"/>
    <col min="16" max="16" width="8.85546875" style="203" customWidth="1"/>
    <col min="17" max="18" width="9.42578125" style="147" customWidth="1"/>
    <col min="19" max="28" width="8.85546875" style="147" customWidth="1"/>
    <col min="29" max="30" width="8.85546875" style="149" customWidth="1"/>
    <col min="31" max="31" width="8.85546875" style="147" customWidth="1"/>
    <col min="32" max="32" width="3.28515625" style="147" customWidth="1"/>
    <col min="33" max="252" width="11.140625" style="147" customWidth="1"/>
    <col min="253" max="16384" width="11.140625" style="147"/>
  </cols>
  <sheetData>
    <row r="1" spans="1:61" s="111" customFormat="1" ht="14.25" customHeight="1" x14ac:dyDescent="0.25">
      <c r="G1" s="113"/>
      <c r="H1" s="128"/>
      <c r="P1" s="241"/>
      <c r="AC1" s="141"/>
      <c r="AD1" s="141"/>
    </row>
    <row r="2" spans="1:61" s="74" customFormat="1" ht="32.25" customHeight="1" x14ac:dyDescent="0.45">
      <c r="B2" s="75" t="s">
        <v>123</v>
      </c>
      <c r="P2" s="242"/>
      <c r="AC2" s="106"/>
      <c r="AD2" s="106"/>
    </row>
    <row r="3" spans="1:61" s="74" customFormat="1" ht="28.5" customHeight="1" x14ac:dyDescent="0.3">
      <c r="B3" s="103" t="s">
        <v>192</v>
      </c>
      <c r="P3" s="242"/>
      <c r="AC3" s="106"/>
      <c r="AD3" s="106"/>
    </row>
    <row r="4" spans="1:61" s="111" customFormat="1" ht="15" customHeight="1" x14ac:dyDescent="0.25">
      <c r="G4" s="113"/>
      <c r="H4" s="142"/>
      <c r="P4" s="241"/>
      <c r="AC4" s="141"/>
      <c r="AD4" s="141"/>
    </row>
    <row r="5" spans="1:61" s="112" customFormat="1" ht="17.25" customHeight="1" x14ac:dyDescent="0.25">
      <c r="B5" s="106" t="s">
        <v>183</v>
      </c>
      <c r="P5" s="243"/>
      <c r="AD5" s="143" t="s">
        <v>103</v>
      </c>
    </row>
    <row r="6" spans="1:61" s="112" customFormat="1" ht="22.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P6" s="113"/>
      <c r="AC6" s="228"/>
      <c r="AD6" s="228"/>
    </row>
    <row r="7" spans="1:61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244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09"/>
    </row>
    <row r="8" spans="1:61" s="87" customFormat="1" ht="23.25" customHeight="1" x14ac:dyDescent="0.25">
      <c r="A8" s="147"/>
      <c r="B8" s="207" t="s">
        <v>119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45"/>
      <c r="Q8" s="208"/>
      <c r="R8" s="208"/>
      <c r="S8" s="147"/>
      <c r="AC8" s="153"/>
      <c r="AD8" s="153"/>
    </row>
    <row r="9" spans="1:61" ht="15.75" customHeight="1" thickBot="1" x14ac:dyDescent="0.3">
      <c r="B9" s="232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</row>
    <row r="10" spans="1:61" ht="20.100000000000001" customHeight="1" x14ac:dyDescent="0.25">
      <c r="B10" s="240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61" ht="48" customHeight="1" x14ac:dyDescent="0.25">
      <c r="B11" s="278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61" s="286" customFormat="1" ht="19.5" customHeight="1" thickBot="1" x14ac:dyDescent="0.3">
      <c r="B12" s="294"/>
      <c r="C12" s="294" t="s">
        <v>14</v>
      </c>
      <c r="D12" s="294" t="s">
        <v>15</v>
      </c>
      <c r="E12" s="294" t="s">
        <v>14</v>
      </c>
      <c r="F12" s="294" t="s">
        <v>15</v>
      </c>
      <c r="G12" s="294" t="s">
        <v>14</v>
      </c>
      <c r="H12" s="294" t="s">
        <v>15</v>
      </c>
      <c r="I12" s="294" t="s">
        <v>14</v>
      </c>
      <c r="J12" s="294" t="s">
        <v>15</v>
      </c>
      <c r="K12" s="294" t="s">
        <v>14</v>
      </c>
      <c r="L12" s="294" t="s">
        <v>15</v>
      </c>
      <c r="M12" s="294" t="s">
        <v>14</v>
      </c>
      <c r="N12" s="294" t="s">
        <v>15</v>
      </c>
      <c r="O12" s="294" t="s">
        <v>14</v>
      </c>
      <c r="P12" s="294" t="s">
        <v>15</v>
      </c>
      <c r="Q12" s="294" t="s">
        <v>14</v>
      </c>
      <c r="R12" s="294" t="s">
        <v>15</v>
      </c>
      <c r="S12" s="294" t="s">
        <v>14</v>
      </c>
      <c r="T12" s="294" t="s">
        <v>15</v>
      </c>
      <c r="U12" s="294" t="s">
        <v>14</v>
      </c>
      <c r="V12" s="294" t="s">
        <v>15</v>
      </c>
      <c r="W12" s="294" t="s">
        <v>14</v>
      </c>
      <c r="X12" s="294" t="s">
        <v>15</v>
      </c>
      <c r="Y12" s="294" t="s">
        <v>14</v>
      </c>
      <c r="Z12" s="294" t="s">
        <v>15</v>
      </c>
      <c r="AA12" s="294" t="s">
        <v>14</v>
      </c>
      <c r="AB12" s="294" t="s">
        <v>15</v>
      </c>
      <c r="AC12" s="294" t="s">
        <v>14</v>
      </c>
      <c r="AD12" s="294" t="s">
        <v>15</v>
      </c>
      <c r="AE12" s="297" t="s">
        <v>11</v>
      </c>
      <c r="AG12" s="298"/>
      <c r="AH12" s="298"/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/>
      <c r="AW12" s="298"/>
      <c r="AX12" s="298"/>
      <c r="AY12" s="298"/>
      <c r="AZ12" s="298"/>
      <c r="BA12" s="298"/>
      <c r="BB12" s="298"/>
      <c r="BC12" s="298"/>
      <c r="BD12" s="298"/>
      <c r="BE12" s="298"/>
      <c r="BF12" s="298"/>
      <c r="BG12" s="299"/>
      <c r="BH12" s="299"/>
      <c r="BI12" s="298"/>
    </row>
    <row r="13" spans="1:61" ht="24.75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246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2"/>
      <c r="AD13" s="152"/>
      <c r="AE13" s="152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2"/>
    </row>
    <row r="14" spans="1:61" ht="17.25" customHeight="1" x14ac:dyDescent="0.25">
      <c r="B14" s="196" t="s">
        <v>17</v>
      </c>
      <c r="C14" s="119">
        <v>14</v>
      </c>
      <c r="D14" s="119">
        <v>13</v>
      </c>
      <c r="E14" s="119">
        <v>29</v>
      </c>
      <c r="F14" s="119">
        <v>27</v>
      </c>
      <c r="G14" s="119">
        <v>171</v>
      </c>
      <c r="H14" s="119">
        <v>136</v>
      </c>
      <c r="I14" s="119">
        <v>29</v>
      </c>
      <c r="J14" s="119">
        <v>20</v>
      </c>
      <c r="K14" s="119">
        <v>104</v>
      </c>
      <c r="L14" s="119">
        <v>17</v>
      </c>
      <c r="M14" s="119">
        <v>95</v>
      </c>
      <c r="N14" s="119">
        <v>66</v>
      </c>
      <c r="O14" s="119">
        <v>43</v>
      </c>
      <c r="P14" s="247">
        <v>8</v>
      </c>
      <c r="Q14" s="119">
        <v>320</v>
      </c>
      <c r="R14" s="119">
        <v>72</v>
      </c>
      <c r="S14" s="119">
        <v>11</v>
      </c>
      <c r="T14" s="119">
        <v>7</v>
      </c>
      <c r="U14" s="119">
        <v>14</v>
      </c>
      <c r="V14" s="119">
        <v>11</v>
      </c>
      <c r="W14" s="119">
        <v>830</v>
      </c>
      <c r="X14" s="119">
        <v>377</v>
      </c>
      <c r="Y14" s="119">
        <v>210</v>
      </c>
      <c r="Z14" s="119">
        <v>151</v>
      </c>
      <c r="AA14" s="119">
        <v>834</v>
      </c>
      <c r="AB14" s="119">
        <v>556</v>
      </c>
      <c r="AC14" s="119">
        <v>1874</v>
      </c>
      <c r="AD14" s="119">
        <v>1084</v>
      </c>
      <c r="AE14" s="120">
        <v>2958</v>
      </c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20"/>
    </row>
    <row r="15" spans="1:61" ht="17.25" customHeight="1" x14ac:dyDescent="0.25">
      <c r="B15" s="196" t="s">
        <v>18</v>
      </c>
      <c r="C15" s="119">
        <v>3</v>
      </c>
      <c r="D15" s="119">
        <v>2</v>
      </c>
      <c r="E15" s="119">
        <v>1</v>
      </c>
      <c r="F15" s="119">
        <v>0</v>
      </c>
      <c r="G15" s="119">
        <v>15</v>
      </c>
      <c r="H15" s="119">
        <v>17</v>
      </c>
      <c r="I15" s="119">
        <v>3</v>
      </c>
      <c r="J15" s="119">
        <v>2</v>
      </c>
      <c r="K15" s="119">
        <v>15</v>
      </c>
      <c r="L15" s="119">
        <v>2</v>
      </c>
      <c r="M15" s="119">
        <v>0</v>
      </c>
      <c r="N15" s="119">
        <v>2</v>
      </c>
      <c r="O15" s="119">
        <v>5</v>
      </c>
      <c r="P15" s="247">
        <v>1</v>
      </c>
      <c r="Q15" s="119">
        <v>34</v>
      </c>
      <c r="R15" s="119">
        <v>10</v>
      </c>
      <c r="S15" s="119">
        <v>0</v>
      </c>
      <c r="T15" s="119">
        <v>2</v>
      </c>
      <c r="U15" s="119">
        <v>0</v>
      </c>
      <c r="V15" s="119">
        <v>1</v>
      </c>
      <c r="W15" s="119">
        <v>76</v>
      </c>
      <c r="X15" s="119">
        <v>39</v>
      </c>
      <c r="Y15" s="119">
        <v>45</v>
      </c>
      <c r="Z15" s="119">
        <v>34</v>
      </c>
      <c r="AA15" s="119">
        <v>103</v>
      </c>
      <c r="AB15" s="119">
        <v>85</v>
      </c>
      <c r="AC15" s="119">
        <v>224</v>
      </c>
      <c r="AD15" s="119">
        <v>158</v>
      </c>
      <c r="AE15" s="120">
        <v>382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20"/>
    </row>
    <row r="16" spans="1:61" ht="17.25" customHeight="1" x14ac:dyDescent="0.25">
      <c r="B16" s="196" t="s">
        <v>126</v>
      </c>
      <c r="C16" s="119">
        <v>0</v>
      </c>
      <c r="D16" s="119">
        <v>0</v>
      </c>
      <c r="E16" s="119">
        <v>1</v>
      </c>
      <c r="F16" s="119">
        <v>1</v>
      </c>
      <c r="G16" s="119">
        <v>2</v>
      </c>
      <c r="H16" s="119">
        <v>1</v>
      </c>
      <c r="I16" s="119">
        <v>0</v>
      </c>
      <c r="J16" s="119">
        <v>0</v>
      </c>
      <c r="K16" s="119">
        <v>2</v>
      </c>
      <c r="L16" s="119">
        <v>0</v>
      </c>
      <c r="M16" s="119">
        <v>1</v>
      </c>
      <c r="N16" s="119">
        <v>1</v>
      </c>
      <c r="O16" s="119">
        <v>0</v>
      </c>
      <c r="P16" s="247">
        <v>0</v>
      </c>
      <c r="Q16" s="119">
        <v>2</v>
      </c>
      <c r="R16" s="119">
        <v>1</v>
      </c>
      <c r="S16" s="119">
        <v>1</v>
      </c>
      <c r="T16" s="119">
        <v>0</v>
      </c>
      <c r="U16" s="119">
        <v>0</v>
      </c>
      <c r="V16" s="119">
        <v>0</v>
      </c>
      <c r="W16" s="119">
        <v>9</v>
      </c>
      <c r="X16" s="119">
        <v>4</v>
      </c>
      <c r="Y16" s="119">
        <v>9</v>
      </c>
      <c r="Z16" s="119">
        <v>5</v>
      </c>
      <c r="AA16" s="119">
        <v>9</v>
      </c>
      <c r="AB16" s="119">
        <v>7</v>
      </c>
      <c r="AC16" s="119">
        <v>27</v>
      </c>
      <c r="AD16" s="119">
        <v>16</v>
      </c>
      <c r="AE16" s="120">
        <v>43</v>
      </c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20"/>
    </row>
    <row r="17" spans="2:61" s="149" customFormat="1" ht="17.25" customHeight="1" x14ac:dyDescent="0.25">
      <c r="B17" s="342" t="s">
        <v>127</v>
      </c>
      <c r="C17" s="311">
        <v>17</v>
      </c>
      <c r="D17" s="311">
        <v>15</v>
      </c>
      <c r="E17" s="311">
        <v>31</v>
      </c>
      <c r="F17" s="311">
        <v>28</v>
      </c>
      <c r="G17" s="311">
        <v>188</v>
      </c>
      <c r="H17" s="311">
        <v>154</v>
      </c>
      <c r="I17" s="311">
        <v>32</v>
      </c>
      <c r="J17" s="311">
        <v>22</v>
      </c>
      <c r="K17" s="311">
        <v>121</v>
      </c>
      <c r="L17" s="311">
        <v>19</v>
      </c>
      <c r="M17" s="311">
        <v>96</v>
      </c>
      <c r="N17" s="311">
        <v>69</v>
      </c>
      <c r="O17" s="311">
        <v>48</v>
      </c>
      <c r="P17" s="349">
        <v>9</v>
      </c>
      <c r="Q17" s="311">
        <v>356</v>
      </c>
      <c r="R17" s="311">
        <v>83</v>
      </c>
      <c r="S17" s="311">
        <v>12</v>
      </c>
      <c r="T17" s="311">
        <v>9</v>
      </c>
      <c r="U17" s="311">
        <v>14</v>
      </c>
      <c r="V17" s="311">
        <v>12</v>
      </c>
      <c r="W17" s="311">
        <v>915</v>
      </c>
      <c r="X17" s="311">
        <v>420</v>
      </c>
      <c r="Y17" s="311">
        <v>264</v>
      </c>
      <c r="Z17" s="311">
        <v>190</v>
      </c>
      <c r="AA17" s="311">
        <v>946</v>
      </c>
      <c r="AB17" s="311">
        <v>648</v>
      </c>
      <c r="AC17" s="311">
        <v>2125</v>
      </c>
      <c r="AD17" s="311">
        <v>1258</v>
      </c>
      <c r="AE17" s="311">
        <v>3383</v>
      </c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</row>
    <row r="18" spans="2:61" ht="24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247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</row>
    <row r="19" spans="2:61" ht="17.25" customHeight="1" x14ac:dyDescent="0.25">
      <c r="B19" s="196" t="s">
        <v>17</v>
      </c>
      <c r="C19" s="119">
        <v>13</v>
      </c>
      <c r="D19" s="119">
        <v>10</v>
      </c>
      <c r="E19" s="119">
        <v>29</v>
      </c>
      <c r="F19" s="119">
        <v>17</v>
      </c>
      <c r="G19" s="119">
        <v>166</v>
      </c>
      <c r="H19" s="119">
        <v>147</v>
      </c>
      <c r="I19" s="119">
        <v>92</v>
      </c>
      <c r="J19" s="119">
        <v>44</v>
      </c>
      <c r="K19" s="119">
        <v>293</v>
      </c>
      <c r="L19" s="119">
        <v>54</v>
      </c>
      <c r="M19" s="119">
        <v>83</v>
      </c>
      <c r="N19" s="119">
        <v>33</v>
      </c>
      <c r="O19" s="119">
        <v>58</v>
      </c>
      <c r="P19" s="247">
        <v>9</v>
      </c>
      <c r="Q19" s="119">
        <v>521</v>
      </c>
      <c r="R19" s="119">
        <v>137</v>
      </c>
      <c r="S19" s="119">
        <v>17</v>
      </c>
      <c r="T19" s="119">
        <v>10</v>
      </c>
      <c r="U19" s="119">
        <v>34</v>
      </c>
      <c r="V19" s="119">
        <v>27</v>
      </c>
      <c r="W19" s="119">
        <v>1306</v>
      </c>
      <c r="X19" s="119">
        <v>488</v>
      </c>
      <c r="Y19" s="119">
        <v>394</v>
      </c>
      <c r="Z19" s="119">
        <v>237</v>
      </c>
      <c r="AA19" s="119">
        <v>955</v>
      </c>
      <c r="AB19" s="119">
        <v>678</v>
      </c>
      <c r="AC19" s="119">
        <v>2655</v>
      </c>
      <c r="AD19" s="119">
        <v>1403</v>
      </c>
      <c r="AE19" s="120">
        <v>4058</v>
      </c>
    </row>
    <row r="20" spans="2:61" ht="17.25" customHeight="1" x14ac:dyDescent="0.25">
      <c r="B20" s="196" t="s">
        <v>18</v>
      </c>
      <c r="C20" s="119">
        <v>3</v>
      </c>
      <c r="D20" s="119">
        <v>4</v>
      </c>
      <c r="E20" s="119">
        <v>7</v>
      </c>
      <c r="F20" s="119">
        <v>5</v>
      </c>
      <c r="G20" s="119">
        <v>39</v>
      </c>
      <c r="H20" s="119">
        <v>35</v>
      </c>
      <c r="I20" s="119">
        <v>16</v>
      </c>
      <c r="J20" s="119">
        <v>16</v>
      </c>
      <c r="K20" s="119">
        <v>86</v>
      </c>
      <c r="L20" s="119">
        <v>12</v>
      </c>
      <c r="M20" s="119">
        <v>25</v>
      </c>
      <c r="N20" s="119">
        <v>11</v>
      </c>
      <c r="O20" s="119">
        <v>15</v>
      </c>
      <c r="P20" s="247">
        <v>1</v>
      </c>
      <c r="Q20" s="119">
        <v>136</v>
      </c>
      <c r="R20" s="119">
        <v>42</v>
      </c>
      <c r="S20" s="119">
        <v>5</v>
      </c>
      <c r="T20" s="119">
        <v>2</v>
      </c>
      <c r="U20" s="119">
        <v>7</v>
      </c>
      <c r="V20" s="119">
        <v>7</v>
      </c>
      <c r="W20" s="119">
        <v>339</v>
      </c>
      <c r="X20" s="119">
        <v>135</v>
      </c>
      <c r="Y20" s="119">
        <v>112</v>
      </c>
      <c r="Z20" s="119">
        <v>61</v>
      </c>
      <c r="AA20" s="119">
        <v>218</v>
      </c>
      <c r="AB20" s="119">
        <v>187</v>
      </c>
      <c r="AC20" s="119">
        <v>669</v>
      </c>
      <c r="AD20" s="119">
        <v>383</v>
      </c>
      <c r="AE20" s="120">
        <v>1052</v>
      </c>
    </row>
    <row r="21" spans="2:61" ht="17.25" customHeight="1" x14ac:dyDescent="0.25"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3</v>
      </c>
      <c r="L21" s="119">
        <v>0</v>
      </c>
      <c r="M21" s="119">
        <v>0</v>
      </c>
      <c r="N21" s="119">
        <v>0</v>
      </c>
      <c r="O21" s="119">
        <v>0</v>
      </c>
      <c r="P21" s="247">
        <v>0</v>
      </c>
      <c r="Q21" s="119">
        <v>5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8</v>
      </c>
      <c r="X21" s="119">
        <v>0</v>
      </c>
      <c r="Y21" s="119">
        <v>5</v>
      </c>
      <c r="Z21" s="119">
        <v>5</v>
      </c>
      <c r="AA21" s="119">
        <v>5</v>
      </c>
      <c r="AB21" s="119">
        <v>0</v>
      </c>
      <c r="AC21" s="119">
        <v>18</v>
      </c>
      <c r="AD21" s="119">
        <v>5</v>
      </c>
      <c r="AE21" s="120">
        <v>23</v>
      </c>
    </row>
    <row r="22" spans="2:61" s="149" customFormat="1" ht="17.25" customHeight="1" x14ac:dyDescent="0.25">
      <c r="B22" s="342" t="s">
        <v>127</v>
      </c>
      <c r="C22" s="311">
        <v>16</v>
      </c>
      <c r="D22" s="311">
        <v>14</v>
      </c>
      <c r="E22" s="311">
        <v>36</v>
      </c>
      <c r="F22" s="311">
        <v>22</v>
      </c>
      <c r="G22" s="311">
        <v>205</v>
      </c>
      <c r="H22" s="311">
        <v>182</v>
      </c>
      <c r="I22" s="311">
        <v>108</v>
      </c>
      <c r="J22" s="311">
        <v>60</v>
      </c>
      <c r="K22" s="311">
        <v>382</v>
      </c>
      <c r="L22" s="311">
        <v>66</v>
      </c>
      <c r="M22" s="311">
        <v>108</v>
      </c>
      <c r="N22" s="311">
        <v>44</v>
      </c>
      <c r="O22" s="311">
        <v>73</v>
      </c>
      <c r="P22" s="349">
        <v>10</v>
      </c>
      <c r="Q22" s="311">
        <v>662</v>
      </c>
      <c r="R22" s="311">
        <v>179</v>
      </c>
      <c r="S22" s="311">
        <v>22</v>
      </c>
      <c r="T22" s="311">
        <v>12</v>
      </c>
      <c r="U22" s="311">
        <v>41</v>
      </c>
      <c r="V22" s="311">
        <v>34</v>
      </c>
      <c r="W22" s="311">
        <v>1653</v>
      </c>
      <c r="X22" s="311">
        <v>623</v>
      </c>
      <c r="Y22" s="311">
        <v>511</v>
      </c>
      <c r="Z22" s="311">
        <v>303</v>
      </c>
      <c r="AA22" s="311">
        <v>1178</v>
      </c>
      <c r="AB22" s="311">
        <v>865</v>
      </c>
      <c r="AC22" s="311">
        <v>3342</v>
      </c>
      <c r="AD22" s="311">
        <v>1791</v>
      </c>
      <c r="AE22" s="311">
        <v>5133</v>
      </c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</row>
    <row r="23" spans="2:61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247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</row>
    <row r="24" spans="2:61" ht="17.25" customHeight="1" x14ac:dyDescent="0.25">
      <c r="B24" s="196" t="s">
        <v>17</v>
      </c>
      <c r="C24" s="119">
        <v>7</v>
      </c>
      <c r="D24" s="119">
        <v>4</v>
      </c>
      <c r="E24" s="119">
        <v>21</v>
      </c>
      <c r="F24" s="119">
        <v>11</v>
      </c>
      <c r="G24" s="119">
        <v>183</v>
      </c>
      <c r="H24" s="119">
        <v>149</v>
      </c>
      <c r="I24" s="119">
        <v>22</v>
      </c>
      <c r="J24" s="119">
        <v>7</v>
      </c>
      <c r="K24" s="119">
        <v>121</v>
      </c>
      <c r="L24" s="119">
        <v>19</v>
      </c>
      <c r="M24" s="119">
        <v>61</v>
      </c>
      <c r="N24" s="119">
        <v>28</v>
      </c>
      <c r="O24" s="119">
        <v>79</v>
      </c>
      <c r="P24" s="247">
        <v>5</v>
      </c>
      <c r="Q24" s="119">
        <v>259</v>
      </c>
      <c r="R24" s="119">
        <v>60</v>
      </c>
      <c r="S24" s="119">
        <v>13</v>
      </c>
      <c r="T24" s="119">
        <v>4</v>
      </c>
      <c r="U24" s="119">
        <v>6</v>
      </c>
      <c r="V24" s="119">
        <v>9</v>
      </c>
      <c r="W24" s="119">
        <v>772</v>
      </c>
      <c r="X24" s="119">
        <v>296</v>
      </c>
      <c r="Y24" s="119">
        <v>332</v>
      </c>
      <c r="Z24" s="119">
        <v>210</v>
      </c>
      <c r="AA24" s="119">
        <v>695</v>
      </c>
      <c r="AB24" s="119">
        <v>460</v>
      </c>
      <c r="AC24" s="119">
        <v>1799</v>
      </c>
      <c r="AD24" s="119">
        <v>966</v>
      </c>
      <c r="AE24" s="120">
        <v>2765</v>
      </c>
    </row>
    <row r="25" spans="2:61" ht="17.25" customHeight="1" x14ac:dyDescent="0.25">
      <c r="B25" s="196" t="s">
        <v>18</v>
      </c>
      <c r="C25" s="119">
        <v>0</v>
      </c>
      <c r="D25" s="119">
        <v>2</v>
      </c>
      <c r="E25" s="119">
        <v>1</v>
      </c>
      <c r="F25" s="119">
        <v>2</v>
      </c>
      <c r="G25" s="119">
        <v>49</v>
      </c>
      <c r="H25" s="119">
        <v>40</v>
      </c>
      <c r="I25" s="119">
        <v>3</v>
      </c>
      <c r="J25" s="119">
        <v>4</v>
      </c>
      <c r="K25" s="119">
        <v>43</v>
      </c>
      <c r="L25" s="119">
        <v>7</v>
      </c>
      <c r="M25" s="119">
        <v>22</v>
      </c>
      <c r="N25" s="119">
        <v>5</v>
      </c>
      <c r="O25" s="119">
        <v>11</v>
      </c>
      <c r="P25" s="247">
        <v>2</v>
      </c>
      <c r="Q25" s="119">
        <v>84</v>
      </c>
      <c r="R25" s="119">
        <v>21</v>
      </c>
      <c r="S25" s="119">
        <v>0</v>
      </c>
      <c r="T25" s="119">
        <v>4</v>
      </c>
      <c r="U25" s="119">
        <v>3</v>
      </c>
      <c r="V25" s="119">
        <v>2</v>
      </c>
      <c r="W25" s="119">
        <v>216</v>
      </c>
      <c r="X25" s="119">
        <v>89</v>
      </c>
      <c r="Y25" s="119">
        <v>151</v>
      </c>
      <c r="Z25" s="119">
        <v>95</v>
      </c>
      <c r="AA25" s="119">
        <v>195</v>
      </c>
      <c r="AB25" s="119">
        <v>142</v>
      </c>
      <c r="AC25" s="119">
        <v>562</v>
      </c>
      <c r="AD25" s="119">
        <v>326</v>
      </c>
      <c r="AE25" s="120">
        <v>888</v>
      </c>
    </row>
    <row r="26" spans="2:61" ht="17.25" customHeight="1" x14ac:dyDescent="0.25"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19">
        <v>1</v>
      </c>
      <c r="H26" s="119">
        <v>0</v>
      </c>
      <c r="I26" s="119">
        <v>0</v>
      </c>
      <c r="J26" s="119">
        <v>0</v>
      </c>
      <c r="K26" s="119">
        <v>1</v>
      </c>
      <c r="L26" s="119">
        <v>1</v>
      </c>
      <c r="M26" s="119">
        <v>2</v>
      </c>
      <c r="N26" s="119">
        <v>0</v>
      </c>
      <c r="O26" s="119">
        <v>0</v>
      </c>
      <c r="P26" s="247">
        <v>0</v>
      </c>
      <c r="Q26" s="119">
        <v>3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7</v>
      </c>
      <c r="X26" s="119">
        <v>1</v>
      </c>
      <c r="Y26" s="119">
        <v>3</v>
      </c>
      <c r="Z26" s="119">
        <v>2</v>
      </c>
      <c r="AA26" s="119">
        <v>10</v>
      </c>
      <c r="AB26" s="119">
        <v>0</v>
      </c>
      <c r="AC26" s="119">
        <v>20</v>
      </c>
      <c r="AD26" s="119">
        <v>3</v>
      </c>
      <c r="AE26" s="120">
        <v>23</v>
      </c>
    </row>
    <row r="27" spans="2:61" s="149" customFormat="1" ht="17.25" customHeight="1" x14ac:dyDescent="0.25">
      <c r="B27" s="342" t="s">
        <v>127</v>
      </c>
      <c r="C27" s="311">
        <v>7</v>
      </c>
      <c r="D27" s="311">
        <v>6</v>
      </c>
      <c r="E27" s="311">
        <v>22</v>
      </c>
      <c r="F27" s="311">
        <v>13</v>
      </c>
      <c r="G27" s="311">
        <v>233</v>
      </c>
      <c r="H27" s="311">
        <v>189</v>
      </c>
      <c r="I27" s="311">
        <v>25</v>
      </c>
      <c r="J27" s="311">
        <v>11</v>
      </c>
      <c r="K27" s="311">
        <v>165</v>
      </c>
      <c r="L27" s="311">
        <v>27</v>
      </c>
      <c r="M27" s="311">
        <v>85</v>
      </c>
      <c r="N27" s="311">
        <v>33</v>
      </c>
      <c r="O27" s="311">
        <v>90</v>
      </c>
      <c r="P27" s="349">
        <v>7</v>
      </c>
      <c r="Q27" s="311">
        <v>346</v>
      </c>
      <c r="R27" s="311">
        <v>81</v>
      </c>
      <c r="S27" s="311">
        <v>13</v>
      </c>
      <c r="T27" s="311">
        <v>8</v>
      </c>
      <c r="U27" s="311">
        <v>9</v>
      </c>
      <c r="V27" s="311">
        <v>11</v>
      </c>
      <c r="W27" s="311">
        <v>995</v>
      </c>
      <c r="X27" s="311">
        <v>386</v>
      </c>
      <c r="Y27" s="311">
        <v>486</v>
      </c>
      <c r="Z27" s="311">
        <v>307</v>
      </c>
      <c r="AA27" s="311">
        <v>900</v>
      </c>
      <c r="AB27" s="311">
        <v>602</v>
      </c>
      <c r="AC27" s="311">
        <v>2381</v>
      </c>
      <c r="AD27" s="311">
        <v>1295</v>
      </c>
      <c r="AE27" s="311">
        <v>3676</v>
      </c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</row>
    <row r="28" spans="2:61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247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</row>
    <row r="29" spans="2:61" ht="17.25" customHeight="1" x14ac:dyDescent="0.25">
      <c r="B29" s="196" t="s">
        <v>17</v>
      </c>
      <c r="C29" s="119">
        <v>10</v>
      </c>
      <c r="D29" s="119">
        <v>6</v>
      </c>
      <c r="E29" s="119">
        <v>29</v>
      </c>
      <c r="F29" s="119">
        <v>27</v>
      </c>
      <c r="G29" s="119">
        <v>146</v>
      </c>
      <c r="H29" s="119">
        <v>96</v>
      </c>
      <c r="I29" s="119">
        <v>44</v>
      </c>
      <c r="J29" s="119">
        <v>26</v>
      </c>
      <c r="K29" s="119">
        <v>123</v>
      </c>
      <c r="L29" s="119">
        <v>15</v>
      </c>
      <c r="M29" s="119">
        <v>92</v>
      </c>
      <c r="N29" s="119">
        <v>39</v>
      </c>
      <c r="O29" s="119">
        <v>57</v>
      </c>
      <c r="P29" s="247">
        <v>7</v>
      </c>
      <c r="Q29" s="119">
        <v>433</v>
      </c>
      <c r="R29" s="119">
        <v>173</v>
      </c>
      <c r="S29" s="119">
        <v>11</v>
      </c>
      <c r="T29" s="119">
        <v>14</v>
      </c>
      <c r="U29" s="119">
        <v>24</v>
      </c>
      <c r="V29" s="119">
        <v>20</v>
      </c>
      <c r="W29" s="119">
        <v>969</v>
      </c>
      <c r="X29" s="119">
        <v>423</v>
      </c>
      <c r="Y29" s="119">
        <v>500</v>
      </c>
      <c r="Z29" s="119">
        <v>363</v>
      </c>
      <c r="AA29" s="119">
        <v>912</v>
      </c>
      <c r="AB29" s="119">
        <v>647</v>
      </c>
      <c r="AC29" s="119">
        <v>2381</v>
      </c>
      <c r="AD29" s="119">
        <v>1433</v>
      </c>
      <c r="AE29" s="120">
        <v>3814</v>
      </c>
    </row>
    <row r="30" spans="2:61" ht="17.25" customHeight="1" x14ac:dyDescent="0.25">
      <c r="B30" s="196" t="s">
        <v>18</v>
      </c>
      <c r="C30" s="119">
        <v>6</v>
      </c>
      <c r="D30" s="119">
        <v>4</v>
      </c>
      <c r="E30" s="119">
        <v>6</v>
      </c>
      <c r="F30" s="119">
        <v>8</v>
      </c>
      <c r="G30" s="119">
        <v>43</v>
      </c>
      <c r="H30" s="119">
        <v>44</v>
      </c>
      <c r="I30" s="119">
        <v>17</v>
      </c>
      <c r="J30" s="119">
        <v>8</v>
      </c>
      <c r="K30" s="119">
        <v>48</v>
      </c>
      <c r="L30" s="119">
        <v>11</v>
      </c>
      <c r="M30" s="119">
        <v>34</v>
      </c>
      <c r="N30" s="119">
        <v>19</v>
      </c>
      <c r="O30" s="119">
        <v>25</v>
      </c>
      <c r="P30" s="247">
        <v>4</v>
      </c>
      <c r="Q30" s="119">
        <v>183</v>
      </c>
      <c r="R30" s="119">
        <v>71</v>
      </c>
      <c r="S30" s="119">
        <v>0</v>
      </c>
      <c r="T30" s="119">
        <v>8</v>
      </c>
      <c r="U30" s="119">
        <v>5</v>
      </c>
      <c r="V30" s="119">
        <v>7</v>
      </c>
      <c r="W30" s="119">
        <v>367</v>
      </c>
      <c r="X30" s="119">
        <v>184</v>
      </c>
      <c r="Y30" s="119">
        <v>185</v>
      </c>
      <c r="Z30" s="119">
        <v>134</v>
      </c>
      <c r="AA30" s="119">
        <v>385</v>
      </c>
      <c r="AB30" s="119">
        <v>296</v>
      </c>
      <c r="AC30" s="119">
        <v>937</v>
      </c>
      <c r="AD30" s="119">
        <v>614</v>
      </c>
      <c r="AE30" s="120">
        <v>1551</v>
      </c>
    </row>
    <row r="31" spans="2:61" ht="17.25" customHeight="1" x14ac:dyDescent="0.25">
      <c r="B31" s="196" t="s">
        <v>126</v>
      </c>
      <c r="C31" s="119">
        <v>0</v>
      </c>
      <c r="D31" s="119">
        <v>0</v>
      </c>
      <c r="E31" s="119">
        <v>1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2</v>
      </c>
      <c r="L31" s="119">
        <v>1</v>
      </c>
      <c r="M31" s="119">
        <v>1</v>
      </c>
      <c r="N31" s="119">
        <v>2</v>
      </c>
      <c r="O31" s="119">
        <v>0</v>
      </c>
      <c r="P31" s="247">
        <v>0</v>
      </c>
      <c r="Q31" s="119">
        <v>7</v>
      </c>
      <c r="R31" s="119">
        <v>2</v>
      </c>
      <c r="S31" s="119">
        <v>0</v>
      </c>
      <c r="T31" s="119">
        <v>0</v>
      </c>
      <c r="U31" s="119">
        <v>1</v>
      </c>
      <c r="V31" s="119">
        <v>0</v>
      </c>
      <c r="W31" s="119">
        <v>12</v>
      </c>
      <c r="X31" s="119">
        <v>5</v>
      </c>
      <c r="Y31" s="119">
        <v>14</v>
      </c>
      <c r="Z31" s="119">
        <v>17</v>
      </c>
      <c r="AA31" s="119">
        <v>12</v>
      </c>
      <c r="AB31" s="119">
        <v>6</v>
      </c>
      <c r="AC31" s="119">
        <v>38</v>
      </c>
      <c r="AD31" s="119">
        <v>28</v>
      </c>
      <c r="AE31" s="120">
        <v>66</v>
      </c>
    </row>
    <row r="32" spans="2:61" s="149" customFormat="1" ht="17.25" customHeight="1" x14ac:dyDescent="0.25">
      <c r="B32" s="342" t="s">
        <v>127</v>
      </c>
      <c r="C32" s="311">
        <v>16</v>
      </c>
      <c r="D32" s="311">
        <v>10</v>
      </c>
      <c r="E32" s="311">
        <v>36</v>
      </c>
      <c r="F32" s="311">
        <v>35</v>
      </c>
      <c r="G32" s="311">
        <v>189</v>
      </c>
      <c r="H32" s="311">
        <v>140</v>
      </c>
      <c r="I32" s="311">
        <v>61</v>
      </c>
      <c r="J32" s="311">
        <v>34</v>
      </c>
      <c r="K32" s="311">
        <v>173</v>
      </c>
      <c r="L32" s="311">
        <v>27</v>
      </c>
      <c r="M32" s="311">
        <v>127</v>
      </c>
      <c r="N32" s="311">
        <v>60</v>
      </c>
      <c r="O32" s="311">
        <v>82</v>
      </c>
      <c r="P32" s="349">
        <v>11</v>
      </c>
      <c r="Q32" s="311">
        <v>623</v>
      </c>
      <c r="R32" s="311">
        <v>246</v>
      </c>
      <c r="S32" s="311">
        <v>11</v>
      </c>
      <c r="T32" s="311">
        <v>22</v>
      </c>
      <c r="U32" s="311">
        <v>30</v>
      </c>
      <c r="V32" s="311">
        <v>27</v>
      </c>
      <c r="W32" s="311">
        <v>1348</v>
      </c>
      <c r="X32" s="311">
        <v>612</v>
      </c>
      <c r="Y32" s="311">
        <v>699</v>
      </c>
      <c r="Z32" s="311">
        <v>514</v>
      </c>
      <c r="AA32" s="311">
        <v>1309</v>
      </c>
      <c r="AB32" s="311">
        <v>949</v>
      </c>
      <c r="AC32" s="311">
        <v>3356</v>
      </c>
      <c r="AD32" s="311">
        <v>2075</v>
      </c>
      <c r="AE32" s="311">
        <v>5431</v>
      </c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</row>
    <row r="33" spans="2:61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247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</row>
    <row r="34" spans="2:61" ht="17.25" customHeight="1" x14ac:dyDescent="0.25">
      <c r="B34" s="196" t="s">
        <v>17</v>
      </c>
      <c r="C34" s="119">
        <v>11</v>
      </c>
      <c r="D34" s="119">
        <v>6</v>
      </c>
      <c r="E34" s="119">
        <v>17</v>
      </c>
      <c r="F34" s="119">
        <v>18</v>
      </c>
      <c r="G34" s="119">
        <v>131</v>
      </c>
      <c r="H34" s="119">
        <v>130</v>
      </c>
      <c r="I34" s="119">
        <v>13</v>
      </c>
      <c r="J34" s="119">
        <v>12</v>
      </c>
      <c r="K34" s="119">
        <v>139</v>
      </c>
      <c r="L34" s="119">
        <v>14</v>
      </c>
      <c r="M34" s="119">
        <v>52</v>
      </c>
      <c r="N34" s="119">
        <v>16</v>
      </c>
      <c r="O34" s="119">
        <v>33</v>
      </c>
      <c r="P34" s="247">
        <v>6</v>
      </c>
      <c r="Q34" s="119">
        <v>184</v>
      </c>
      <c r="R34" s="119">
        <v>51</v>
      </c>
      <c r="S34" s="119">
        <v>7</v>
      </c>
      <c r="T34" s="119">
        <v>1</v>
      </c>
      <c r="U34" s="119">
        <v>11</v>
      </c>
      <c r="V34" s="119">
        <v>8</v>
      </c>
      <c r="W34" s="119">
        <v>598</v>
      </c>
      <c r="X34" s="119">
        <v>262</v>
      </c>
      <c r="Y34" s="119">
        <v>259</v>
      </c>
      <c r="Z34" s="119">
        <v>185</v>
      </c>
      <c r="AA34" s="119">
        <v>515</v>
      </c>
      <c r="AB34" s="119">
        <v>381</v>
      </c>
      <c r="AC34" s="119">
        <v>1372</v>
      </c>
      <c r="AD34" s="119">
        <v>828</v>
      </c>
      <c r="AE34" s="120">
        <v>2200</v>
      </c>
    </row>
    <row r="35" spans="2:61" ht="17.25" customHeight="1" x14ac:dyDescent="0.25">
      <c r="B35" s="196" t="s">
        <v>18</v>
      </c>
      <c r="C35" s="119">
        <v>2</v>
      </c>
      <c r="D35" s="119">
        <v>4</v>
      </c>
      <c r="E35" s="119">
        <v>2</v>
      </c>
      <c r="F35" s="119">
        <v>2</v>
      </c>
      <c r="G35" s="119">
        <v>18</v>
      </c>
      <c r="H35" s="119">
        <v>22</v>
      </c>
      <c r="I35" s="119">
        <v>5</v>
      </c>
      <c r="J35" s="119">
        <v>4</v>
      </c>
      <c r="K35" s="119">
        <v>30</v>
      </c>
      <c r="L35" s="119">
        <v>4</v>
      </c>
      <c r="M35" s="119">
        <v>13</v>
      </c>
      <c r="N35" s="119">
        <v>4</v>
      </c>
      <c r="O35" s="119">
        <v>11</v>
      </c>
      <c r="P35" s="247">
        <v>1</v>
      </c>
      <c r="Q35" s="119">
        <v>76</v>
      </c>
      <c r="R35" s="119">
        <v>16</v>
      </c>
      <c r="S35" s="119">
        <v>2</v>
      </c>
      <c r="T35" s="119">
        <v>3</v>
      </c>
      <c r="U35" s="119">
        <v>2</v>
      </c>
      <c r="V35" s="119">
        <v>0</v>
      </c>
      <c r="W35" s="119">
        <v>161</v>
      </c>
      <c r="X35" s="119">
        <v>60</v>
      </c>
      <c r="Y35" s="119">
        <v>91</v>
      </c>
      <c r="Z35" s="119">
        <v>33</v>
      </c>
      <c r="AA35" s="119">
        <v>111</v>
      </c>
      <c r="AB35" s="119">
        <v>101</v>
      </c>
      <c r="AC35" s="119">
        <v>363</v>
      </c>
      <c r="AD35" s="119">
        <v>194</v>
      </c>
      <c r="AE35" s="120">
        <v>557</v>
      </c>
    </row>
    <row r="36" spans="2:61" ht="17.2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247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2</v>
      </c>
      <c r="Z36" s="119">
        <v>1</v>
      </c>
      <c r="AA36" s="119">
        <v>1</v>
      </c>
      <c r="AB36" s="119">
        <v>1</v>
      </c>
      <c r="AC36" s="119">
        <v>3</v>
      </c>
      <c r="AD36" s="119">
        <v>2</v>
      </c>
      <c r="AE36" s="120">
        <v>5</v>
      </c>
    </row>
    <row r="37" spans="2:61" s="149" customFormat="1" ht="17.25" customHeight="1" x14ac:dyDescent="0.25">
      <c r="B37" s="342" t="s">
        <v>127</v>
      </c>
      <c r="C37" s="311">
        <v>13</v>
      </c>
      <c r="D37" s="311">
        <v>10</v>
      </c>
      <c r="E37" s="311">
        <v>19</v>
      </c>
      <c r="F37" s="311">
        <v>20</v>
      </c>
      <c r="G37" s="311">
        <v>149</v>
      </c>
      <c r="H37" s="311">
        <v>152</v>
      </c>
      <c r="I37" s="311">
        <v>18</v>
      </c>
      <c r="J37" s="311">
        <v>16</v>
      </c>
      <c r="K37" s="311">
        <v>169</v>
      </c>
      <c r="L37" s="311">
        <v>18</v>
      </c>
      <c r="M37" s="311">
        <v>65</v>
      </c>
      <c r="N37" s="311">
        <v>20</v>
      </c>
      <c r="O37" s="311">
        <v>44</v>
      </c>
      <c r="P37" s="349">
        <v>7</v>
      </c>
      <c r="Q37" s="311">
        <v>260</v>
      </c>
      <c r="R37" s="311">
        <v>67</v>
      </c>
      <c r="S37" s="311">
        <v>9</v>
      </c>
      <c r="T37" s="311">
        <v>4</v>
      </c>
      <c r="U37" s="311">
        <v>13</v>
      </c>
      <c r="V37" s="311">
        <v>8</v>
      </c>
      <c r="W37" s="311">
        <v>759</v>
      </c>
      <c r="X37" s="311">
        <v>322</v>
      </c>
      <c r="Y37" s="311">
        <v>352</v>
      </c>
      <c r="Z37" s="311">
        <v>219</v>
      </c>
      <c r="AA37" s="311">
        <v>627</v>
      </c>
      <c r="AB37" s="311">
        <v>483</v>
      </c>
      <c r="AC37" s="311">
        <v>1738</v>
      </c>
      <c r="AD37" s="311">
        <v>1024</v>
      </c>
      <c r="AE37" s="311">
        <v>2762</v>
      </c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</row>
    <row r="38" spans="2:61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247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</row>
    <row r="39" spans="2:61" ht="17.25" customHeight="1" x14ac:dyDescent="0.25">
      <c r="B39" s="196" t="s">
        <v>17</v>
      </c>
      <c r="C39" s="119">
        <v>3</v>
      </c>
      <c r="D39" s="119">
        <v>9</v>
      </c>
      <c r="E39" s="119">
        <v>18</v>
      </c>
      <c r="F39" s="119">
        <v>7</v>
      </c>
      <c r="G39" s="119">
        <v>137</v>
      </c>
      <c r="H39" s="119">
        <v>97</v>
      </c>
      <c r="I39" s="119">
        <v>16</v>
      </c>
      <c r="J39" s="119">
        <v>9</v>
      </c>
      <c r="K39" s="119">
        <v>127</v>
      </c>
      <c r="L39" s="119">
        <v>29</v>
      </c>
      <c r="M39" s="119">
        <v>87</v>
      </c>
      <c r="N39" s="119">
        <v>35</v>
      </c>
      <c r="O39" s="119">
        <v>8</v>
      </c>
      <c r="P39" s="247">
        <v>0</v>
      </c>
      <c r="Q39" s="119">
        <v>159</v>
      </c>
      <c r="R39" s="119">
        <v>39</v>
      </c>
      <c r="S39" s="119">
        <v>6</v>
      </c>
      <c r="T39" s="119">
        <v>2</v>
      </c>
      <c r="U39" s="119">
        <v>16</v>
      </c>
      <c r="V39" s="119">
        <v>19</v>
      </c>
      <c r="W39" s="119">
        <v>577</v>
      </c>
      <c r="X39" s="119">
        <v>246</v>
      </c>
      <c r="Y39" s="119">
        <v>324</v>
      </c>
      <c r="Z39" s="119">
        <v>224</v>
      </c>
      <c r="AA39" s="119">
        <v>459</v>
      </c>
      <c r="AB39" s="119">
        <v>336</v>
      </c>
      <c r="AC39" s="119">
        <v>1360</v>
      </c>
      <c r="AD39" s="119">
        <v>806</v>
      </c>
      <c r="AE39" s="120">
        <v>2166</v>
      </c>
    </row>
    <row r="40" spans="2:61" ht="17.25" customHeight="1" x14ac:dyDescent="0.25">
      <c r="B40" s="196" t="s">
        <v>18</v>
      </c>
      <c r="C40" s="119">
        <v>0</v>
      </c>
      <c r="D40" s="119">
        <v>1</v>
      </c>
      <c r="E40" s="119">
        <v>3</v>
      </c>
      <c r="F40" s="119">
        <v>3</v>
      </c>
      <c r="G40" s="119">
        <v>40</v>
      </c>
      <c r="H40" s="119">
        <v>16</v>
      </c>
      <c r="I40" s="119">
        <v>4</v>
      </c>
      <c r="J40" s="119">
        <v>4</v>
      </c>
      <c r="K40" s="119">
        <v>47</v>
      </c>
      <c r="L40" s="119">
        <v>10</v>
      </c>
      <c r="M40" s="119">
        <v>36</v>
      </c>
      <c r="N40" s="119">
        <v>14</v>
      </c>
      <c r="O40" s="119">
        <v>1</v>
      </c>
      <c r="P40" s="247">
        <v>1</v>
      </c>
      <c r="Q40" s="119">
        <v>77</v>
      </c>
      <c r="R40" s="119">
        <v>20</v>
      </c>
      <c r="S40" s="119">
        <v>0</v>
      </c>
      <c r="T40" s="119">
        <v>2</v>
      </c>
      <c r="U40" s="119">
        <v>5</v>
      </c>
      <c r="V40" s="119">
        <v>1</v>
      </c>
      <c r="W40" s="119">
        <v>213</v>
      </c>
      <c r="X40" s="119">
        <v>72</v>
      </c>
      <c r="Y40" s="119">
        <v>134</v>
      </c>
      <c r="Z40" s="119">
        <v>95</v>
      </c>
      <c r="AA40" s="119">
        <v>138</v>
      </c>
      <c r="AB40" s="119">
        <v>105</v>
      </c>
      <c r="AC40" s="119">
        <v>485</v>
      </c>
      <c r="AD40" s="119">
        <v>272</v>
      </c>
      <c r="AE40" s="120">
        <v>757</v>
      </c>
    </row>
    <row r="41" spans="2:61" ht="17.2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1</v>
      </c>
      <c r="L41" s="119">
        <v>0</v>
      </c>
      <c r="M41" s="119">
        <v>0</v>
      </c>
      <c r="N41" s="119">
        <v>0</v>
      </c>
      <c r="O41" s="119">
        <v>0</v>
      </c>
      <c r="P41" s="247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1</v>
      </c>
      <c r="X41" s="119">
        <v>0</v>
      </c>
      <c r="Y41" s="119">
        <v>1</v>
      </c>
      <c r="Z41" s="119">
        <v>3</v>
      </c>
      <c r="AA41" s="119">
        <v>0</v>
      </c>
      <c r="AB41" s="119">
        <v>2</v>
      </c>
      <c r="AC41" s="119">
        <v>2</v>
      </c>
      <c r="AD41" s="119">
        <v>5</v>
      </c>
      <c r="AE41" s="120">
        <v>7</v>
      </c>
    </row>
    <row r="42" spans="2:61" s="149" customFormat="1" ht="17.25" customHeight="1" x14ac:dyDescent="0.25">
      <c r="B42" s="342" t="s">
        <v>127</v>
      </c>
      <c r="C42" s="311">
        <v>3</v>
      </c>
      <c r="D42" s="311">
        <v>10</v>
      </c>
      <c r="E42" s="311">
        <v>21</v>
      </c>
      <c r="F42" s="311">
        <v>10</v>
      </c>
      <c r="G42" s="311">
        <v>177</v>
      </c>
      <c r="H42" s="311">
        <v>113</v>
      </c>
      <c r="I42" s="311">
        <v>20</v>
      </c>
      <c r="J42" s="311">
        <v>13</v>
      </c>
      <c r="K42" s="311">
        <v>175</v>
      </c>
      <c r="L42" s="311">
        <v>39</v>
      </c>
      <c r="M42" s="311">
        <v>123</v>
      </c>
      <c r="N42" s="311">
        <v>49</v>
      </c>
      <c r="O42" s="311">
        <v>9</v>
      </c>
      <c r="P42" s="349">
        <v>1</v>
      </c>
      <c r="Q42" s="311">
        <v>236</v>
      </c>
      <c r="R42" s="311">
        <v>59</v>
      </c>
      <c r="S42" s="311">
        <v>6</v>
      </c>
      <c r="T42" s="311">
        <v>4</v>
      </c>
      <c r="U42" s="311">
        <v>21</v>
      </c>
      <c r="V42" s="311">
        <v>20</v>
      </c>
      <c r="W42" s="311">
        <v>791</v>
      </c>
      <c r="X42" s="311">
        <v>318</v>
      </c>
      <c r="Y42" s="311">
        <v>459</v>
      </c>
      <c r="Z42" s="311">
        <v>322</v>
      </c>
      <c r="AA42" s="311">
        <v>597</v>
      </c>
      <c r="AB42" s="311">
        <v>443</v>
      </c>
      <c r="AC42" s="311">
        <v>1847</v>
      </c>
      <c r="AD42" s="311">
        <v>1083</v>
      </c>
      <c r="AE42" s="311">
        <v>2930</v>
      </c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</row>
    <row r="43" spans="2:61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247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  <c r="AD43" s="120">
        <v>0</v>
      </c>
      <c r="AE43" s="120">
        <v>0</v>
      </c>
    </row>
    <row r="44" spans="2:61" ht="17.25" customHeight="1" x14ac:dyDescent="0.25">
      <c r="B44" s="196" t="s">
        <v>17</v>
      </c>
      <c r="C44" s="119">
        <v>20</v>
      </c>
      <c r="D44" s="119">
        <v>18</v>
      </c>
      <c r="E44" s="119">
        <v>54</v>
      </c>
      <c r="F44" s="119">
        <v>43</v>
      </c>
      <c r="G44" s="119">
        <v>303</v>
      </c>
      <c r="H44" s="119">
        <v>210</v>
      </c>
      <c r="I44" s="119">
        <v>82</v>
      </c>
      <c r="J44" s="119">
        <v>44</v>
      </c>
      <c r="K44" s="119">
        <v>329</v>
      </c>
      <c r="L44" s="119">
        <v>51</v>
      </c>
      <c r="M44" s="119">
        <v>183</v>
      </c>
      <c r="N44" s="119">
        <v>76</v>
      </c>
      <c r="O44" s="119">
        <v>69</v>
      </c>
      <c r="P44" s="247">
        <v>9</v>
      </c>
      <c r="Q44" s="119">
        <v>614</v>
      </c>
      <c r="R44" s="119">
        <v>172</v>
      </c>
      <c r="S44" s="119">
        <v>22</v>
      </c>
      <c r="T44" s="119">
        <v>8</v>
      </c>
      <c r="U44" s="119">
        <v>34</v>
      </c>
      <c r="V44" s="119">
        <v>26</v>
      </c>
      <c r="W44" s="119">
        <v>1710</v>
      </c>
      <c r="X44" s="119">
        <v>657</v>
      </c>
      <c r="Y44" s="119">
        <v>983</v>
      </c>
      <c r="Z44" s="119">
        <v>648</v>
      </c>
      <c r="AA44" s="119">
        <v>1334</v>
      </c>
      <c r="AB44" s="119">
        <v>1019</v>
      </c>
      <c r="AC44" s="119">
        <v>4027</v>
      </c>
      <c r="AD44" s="119">
        <v>2324</v>
      </c>
      <c r="AE44" s="120">
        <v>6351</v>
      </c>
    </row>
    <row r="45" spans="2:61" ht="17.25" customHeight="1" x14ac:dyDescent="0.25">
      <c r="B45" s="196" t="s">
        <v>18</v>
      </c>
      <c r="C45" s="119">
        <v>8</v>
      </c>
      <c r="D45" s="119">
        <v>3</v>
      </c>
      <c r="E45" s="119">
        <v>11</v>
      </c>
      <c r="F45" s="119">
        <v>8</v>
      </c>
      <c r="G45" s="119">
        <v>64</v>
      </c>
      <c r="H45" s="119">
        <v>51</v>
      </c>
      <c r="I45" s="119">
        <v>11</v>
      </c>
      <c r="J45" s="119">
        <v>9</v>
      </c>
      <c r="K45" s="119">
        <v>81</v>
      </c>
      <c r="L45" s="119">
        <v>11</v>
      </c>
      <c r="M45" s="119">
        <v>36</v>
      </c>
      <c r="N45" s="119">
        <v>17</v>
      </c>
      <c r="O45" s="119">
        <v>11</v>
      </c>
      <c r="P45" s="247">
        <v>2</v>
      </c>
      <c r="Q45" s="119">
        <v>113</v>
      </c>
      <c r="R45" s="119">
        <v>30</v>
      </c>
      <c r="S45" s="119">
        <v>2</v>
      </c>
      <c r="T45" s="119">
        <v>1</v>
      </c>
      <c r="U45" s="119">
        <v>12</v>
      </c>
      <c r="V45" s="119">
        <v>7</v>
      </c>
      <c r="W45" s="119">
        <v>349</v>
      </c>
      <c r="X45" s="119">
        <v>139</v>
      </c>
      <c r="Y45" s="119">
        <v>299</v>
      </c>
      <c r="Z45" s="119">
        <v>191</v>
      </c>
      <c r="AA45" s="119">
        <v>328</v>
      </c>
      <c r="AB45" s="119">
        <v>206</v>
      </c>
      <c r="AC45" s="119">
        <v>976</v>
      </c>
      <c r="AD45" s="119">
        <v>536</v>
      </c>
      <c r="AE45" s="120">
        <v>1512</v>
      </c>
    </row>
    <row r="46" spans="2:61" ht="17.25" customHeight="1" x14ac:dyDescent="0.25">
      <c r="B46" s="196" t="s">
        <v>126</v>
      </c>
      <c r="C46" s="119">
        <v>1</v>
      </c>
      <c r="D46" s="119">
        <v>0</v>
      </c>
      <c r="E46" s="119">
        <v>1</v>
      </c>
      <c r="F46" s="119">
        <v>1</v>
      </c>
      <c r="G46" s="119">
        <v>1</v>
      </c>
      <c r="H46" s="119">
        <v>2</v>
      </c>
      <c r="I46" s="119">
        <v>0</v>
      </c>
      <c r="J46" s="119">
        <v>1</v>
      </c>
      <c r="K46" s="119">
        <v>4</v>
      </c>
      <c r="L46" s="119">
        <v>3</v>
      </c>
      <c r="M46" s="119">
        <v>3</v>
      </c>
      <c r="N46" s="119">
        <v>1</v>
      </c>
      <c r="O46" s="119">
        <v>2</v>
      </c>
      <c r="P46" s="247">
        <v>0</v>
      </c>
      <c r="Q46" s="119">
        <v>7</v>
      </c>
      <c r="R46" s="119">
        <v>0</v>
      </c>
      <c r="S46" s="119">
        <v>0</v>
      </c>
      <c r="T46" s="119">
        <v>0</v>
      </c>
      <c r="U46" s="119">
        <v>1</v>
      </c>
      <c r="V46" s="119">
        <v>0</v>
      </c>
      <c r="W46" s="119">
        <v>20</v>
      </c>
      <c r="X46" s="119">
        <v>8</v>
      </c>
      <c r="Y46" s="119">
        <v>31</v>
      </c>
      <c r="Z46" s="119">
        <v>15</v>
      </c>
      <c r="AA46" s="119">
        <v>18</v>
      </c>
      <c r="AB46" s="119">
        <v>4</v>
      </c>
      <c r="AC46" s="119">
        <v>69</v>
      </c>
      <c r="AD46" s="119">
        <v>27</v>
      </c>
      <c r="AE46" s="120">
        <v>96</v>
      </c>
    </row>
    <row r="47" spans="2:61" s="149" customFormat="1" ht="17.25" customHeight="1" x14ac:dyDescent="0.25">
      <c r="B47" s="342" t="s">
        <v>127</v>
      </c>
      <c r="C47" s="311">
        <v>29</v>
      </c>
      <c r="D47" s="311">
        <v>21</v>
      </c>
      <c r="E47" s="311">
        <v>66</v>
      </c>
      <c r="F47" s="311">
        <v>52</v>
      </c>
      <c r="G47" s="311">
        <v>368</v>
      </c>
      <c r="H47" s="311">
        <v>263</v>
      </c>
      <c r="I47" s="311">
        <v>93</v>
      </c>
      <c r="J47" s="311">
        <v>54</v>
      </c>
      <c r="K47" s="311">
        <v>414</v>
      </c>
      <c r="L47" s="311">
        <v>65</v>
      </c>
      <c r="M47" s="311">
        <v>222</v>
      </c>
      <c r="N47" s="311">
        <v>94</v>
      </c>
      <c r="O47" s="311">
        <v>82</v>
      </c>
      <c r="P47" s="349">
        <v>11</v>
      </c>
      <c r="Q47" s="311">
        <v>734</v>
      </c>
      <c r="R47" s="311">
        <v>202</v>
      </c>
      <c r="S47" s="311">
        <v>24</v>
      </c>
      <c r="T47" s="311">
        <v>9</v>
      </c>
      <c r="U47" s="311">
        <v>47</v>
      </c>
      <c r="V47" s="311">
        <v>33</v>
      </c>
      <c r="W47" s="311">
        <v>2079</v>
      </c>
      <c r="X47" s="311">
        <v>804</v>
      </c>
      <c r="Y47" s="311">
        <v>1313</v>
      </c>
      <c r="Z47" s="311">
        <v>854</v>
      </c>
      <c r="AA47" s="311">
        <v>1680</v>
      </c>
      <c r="AB47" s="311">
        <v>1229</v>
      </c>
      <c r="AC47" s="311">
        <v>5072</v>
      </c>
      <c r="AD47" s="311">
        <v>2887</v>
      </c>
      <c r="AE47" s="311">
        <v>7959</v>
      </c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</row>
    <row r="48" spans="2:61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247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</row>
    <row r="49" spans="2:61" ht="17.25" customHeight="1" x14ac:dyDescent="0.25">
      <c r="B49" s="196" t="s">
        <v>17</v>
      </c>
      <c r="C49" s="119">
        <v>29</v>
      </c>
      <c r="D49" s="119">
        <v>18</v>
      </c>
      <c r="E49" s="119">
        <v>53</v>
      </c>
      <c r="F49" s="119">
        <v>53</v>
      </c>
      <c r="G49" s="119">
        <v>536</v>
      </c>
      <c r="H49" s="119">
        <v>431</v>
      </c>
      <c r="I49" s="119">
        <v>73</v>
      </c>
      <c r="J49" s="119">
        <v>50</v>
      </c>
      <c r="K49" s="119">
        <v>358</v>
      </c>
      <c r="L49" s="119">
        <v>62</v>
      </c>
      <c r="M49" s="119">
        <v>320</v>
      </c>
      <c r="N49" s="119">
        <v>120</v>
      </c>
      <c r="O49" s="119">
        <v>146</v>
      </c>
      <c r="P49" s="247">
        <v>12</v>
      </c>
      <c r="Q49" s="119">
        <v>1108</v>
      </c>
      <c r="R49" s="119">
        <v>309</v>
      </c>
      <c r="S49" s="119">
        <v>39</v>
      </c>
      <c r="T49" s="119">
        <v>25</v>
      </c>
      <c r="U49" s="119">
        <v>74</v>
      </c>
      <c r="V49" s="119">
        <v>57</v>
      </c>
      <c r="W49" s="119">
        <v>2736</v>
      </c>
      <c r="X49" s="119">
        <v>1137</v>
      </c>
      <c r="Y49" s="119">
        <v>885</v>
      </c>
      <c r="Z49" s="119">
        <v>542</v>
      </c>
      <c r="AA49" s="119">
        <v>1772</v>
      </c>
      <c r="AB49" s="119">
        <v>1292</v>
      </c>
      <c r="AC49" s="119">
        <v>5393</v>
      </c>
      <c r="AD49" s="119">
        <v>2971</v>
      </c>
      <c r="AE49" s="120">
        <v>8364</v>
      </c>
    </row>
    <row r="50" spans="2:61" ht="17.25" customHeight="1" x14ac:dyDescent="0.25">
      <c r="B50" s="196" t="s">
        <v>18</v>
      </c>
      <c r="C50" s="119">
        <v>12</v>
      </c>
      <c r="D50" s="119">
        <v>7</v>
      </c>
      <c r="E50" s="119">
        <v>8</v>
      </c>
      <c r="F50" s="119">
        <v>10</v>
      </c>
      <c r="G50" s="119">
        <v>88</v>
      </c>
      <c r="H50" s="119">
        <v>102</v>
      </c>
      <c r="I50" s="119">
        <v>26</v>
      </c>
      <c r="J50" s="119">
        <v>17</v>
      </c>
      <c r="K50" s="119">
        <v>96</v>
      </c>
      <c r="L50" s="119">
        <v>19</v>
      </c>
      <c r="M50" s="119">
        <v>86</v>
      </c>
      <c r="N50" s="119">
        <v>30</v>
      </c>
      <c r="O50" s="119">
        <v>25</v>
      </c>
      <c r="P50" s="247">
        <v>3</v>
      </c>
      <c r="Q50" s="119">
        <v>347</v>
      </c>
      <c r="R50" s="119">
        <v>131</v>
      </c>
      <c r="S50" s="119">
        <v>7</v>
      </c>
      <c r="T50" s="119">
        <v>2</v>
      </c>
      <c r="U50" s="119">
        <v>20</v>
      </c>
      <c r="V50" s="119">
        <v>8</v>
      </c>
      <c r="W50" s="119">
        <v>715</v>
      </c>
      <c r="X50" s="119">
        <v>329</v>
      </c>
      <c r="Y50" s="119">
        <v>375</v>
      </c>
      <c r="Z50" s="119">
        <v>215</v>
      </c>
      <c r="AA50" s="119">
        <v>394</v>
      </c>
      <c r="AB50" s="119">
        <v>280</v>
      </c>
      <c r="AC50" s="119">
        <v>1484</v>
      </c>
      <c r="AD50" s="119">
        <v>824</v>
      </c>
      <c r="AE50" s="120">
        <v>2308</v>
      </c>
    </row>
    <row r="51" spans="2:61" ht="17.25" customHeight="1" x14ac:dyDescent="0.25">
      <c r="B51" s="196" t="s">
        <v>126</v>
      </c>
      <c r="C51" s="119">
        <v>2</v>
      </c>
      <c r="D51" s="119">
        <v>0</v>
      </c>
      <c r="E51" s="119">
        <v>2</v>
      </c>
      <c r="F51" s="119">
        <v>1</v>
      </c>
      <c r="G51" s="119">
        <v>1</v>
      </c>
      <c r="H51" s="119">
        <v>2</v>
      </c>
      <c r="I51" s="119">
        <v>1</v>
      </c>
      <c r="J51" s="119">
        <v>0</v>
      </c>
      <c r="K51" s="119">
        <v>6</v>
      </c>
      <c r="L51" s="119">
        <v>1</v>
      </c>
      <c r="M51" s="119">
        <v>3</v>
      </c>
      <c r="N51" s="119">
        <v>1</v>
      </c>
      <c r="O51" s="119">
        <v>1</v>
      </c>
      <c r="P51" s="247">
        <v>0</v>
      </c>
      <c r="Q51" s="119">
        <v>15</v>
      </c>
      <c r="R51" s="119">
        <v>5</v>
      </c>
      <c r="S51" s="119">
        <v>0</v>
      </c>
      <c r="T51" s="119">
        <v>0</v>
      </c>
      <c r="U51" s="119">
        <v>0</v>
      </c>
      <c r="V51" s="119">
        <v>3</v>
      </c>
      <c r="W51" s="119">
        <v>31</v>
      </c>
      <c r="X51" s="119">
        <v>13</v>
      </c>
      <c r="Y51" s="119">
        <v>52</v>
      </c>
      <c r="Z51" s="119">
        <v>34</v>
      </c>
      <c r="AA51" s="119">
        <v>13</v>
      </c>
      <c r="AB51" s="119">
        <v>14</v>
      </c>
      <c r="AC51" s="119">
        <v>96</v>
      </c>
      <c r="AD51" s="119">
        <v>61</v>
      </c>
      <c r="AE51" s="120">
        <v>157</v>
      </c>
    </row>
    <row r="52" spans="2:61" s="149" customFormat="1" ht="17.25" customHeight="1" x14ac:dyDescent="0.25">
      <c r="B52" s="342" t="s">
        <v>127</v>
      </c>
      <c r="C52" s="311">
        <v>43</v>
      </c>
      <c r="D52" s="311">
        <v>25</v>
      </c>
      <c r="E52" s="311">
        <v>63</v>
      </c>
      <c r="F52" s="311">
        <v>64</v>
      </c>
      <c r="G52" s="311">
        <v>625</v>
      </c>
      <c r="H52" s="311">
        <v>535</v>
      </c>
      <c r="I52" s="311">
        <v>100</v>
      </c>
      <c r="J52" s="311">
        <v>67</v>
      </c>
      <c r="K52" s="311">
        <v>460</v>
      </c>
      <c r="L52" s="311">
        <v>82</v>
      </c>
      <c r="M52" s="311">
        <v>409</v>
      </c>
      <c r="N52" s="311">
        <v>151</v>
      </c>
      <c r="O52" s="311">
        <v>172</v>
      </c>
      <c r="P52" s="349">
        <v>15</v>
      </c>
      <c r="Q52" s="311">
        <v>1470</v>
      </c>
      <c r="R52" s="311">
        <v>445</v>
      </c>
      <c r="S52" s="311">
        <v>46</v>
      </c>
      <c r="T52" s="311">
        <v>27</v>
      </c>
      <c r="U52" s="311">
        <v>94</v>
      </c>
      <c r="V52" s="311">
        <v>68</v>
      </c>
      <c r="W52" s="311">
        <v>3482</v>
      </c>
      <c r="X52" s="311">
        <v>1479</v>
      </c>
      <c r="Y52" s="311">
        <v>1312</v>
      </c>
      <c r="Z52" s="311">
        <v>791</v>
      </c>
      <c r="AA52" s="311">
        <v>2179</v>
      </c>
      <c r="AB52" s="311">
        <v>1586</v>
      </c>
      <c r="AC52" s="311">
        <v>6973</v>
      </c>
      <c r="AD52" s="311">
        <v>3856</v>
      </c>
      <c r="AE52" s="311">
        <v>10829</v>
      </c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</row>
    <row r="53" spans="2:61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247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</row>
    <row r="54" spans="2:61" ht="17.25" customHeight="1" x14ac:dyDescent="0.25">
      <c r="B54" s="196" t="s">
        <v>17</v>
      </c>
      <c r="C54" s="120">
        <v>107</v>
      </c>
      <c r="D54" s="120">
        <v>84</v>
      </c>
      <c r="E54" s="120">
        <v>250</v>
      </c>
      <c r="F54" s="120">
        <v>203</v>
      </c>
      <c r="G54" s="120">
        <v>1773</v>
      </c>
      <c r="H54" s="120">
        <v>1396</v>
      </c>
      <c r="I54" s="120">
        <v>371</v>
      </c>
      <c r="J54" s="120">
        <v>212</v>
      </c>
      <c r="K54" s="120">
        <v>1594</v>
      </c>
      <c r="L54" s="120">
        <v>261</v>
      </c>
      <c r="M54" s="120">
        <v>973</v>
      </c>
      <c r="N54" s="120">
        <v>413</v>
      </c>
      <c r="O54" s="120">
        <v>493</v>
      </c>
      <c r="P54" s="248">
        <v>56</v>
      </c>
      <c r="Q54" s="120">
        <v>3598</v>
      </c>
      <c r="R54" s="120">
        <v>1013</v>
      </c>
      <c r="S54" s="120">
        <v>126</v>
      </c>
      <c r="T54" s="120">
        <v>71</v>
      </c>
      <c r="U54" s="120">
        <v>213</v>
      </c>
      <c r="V54" s="120">
        <v>177</v>
      </c>
      <c r="W54" s="120">
        <v>9498</v>
      </c>
      <c r="X54" s="120">
        <v>3886</v>
      </c>
      <c r="Y54" s="120">
        <v>3887</v>
      </c>
      <c r="Z54" s="120">
        <v>2560</v>
      </c>
      <c r="AA54" s="120">
        <v>7476</v>
      </c>
      <c r="AB54" s="120">
        <v>5369</v>
      </c>
      <c r="AC54" s="120">
        <v>20861</v>
      </c>
      <c r="AD54" s="120">
        <v>11815</v>
      </c>
      <c r="AE54" s="120">
        <v>32676</v>
      </c>
    </row>
    <row r="55" spans="2:61" ht="17.25" customHeight="1" x14ac:dyDescent="0.25">
      <c r="B55" s="196" t="s">
        <v>18</v>
      </c>
      <c r="C55" s="120">
        <v>34</v>
      </c>
      <c r="D55" s="120">
        <v>27</v>
      </c>
      <c r="E55" s="120">
        <v>39</v>
      </c>
      <c r="F55" s="120">
        <v>38</v>
      </c>
      <c r="G55" s="120">
        <v>356</v>
      </c>
      <c r="H55" s="120">
        <v>327</v>
      </c>
      <c r="I55" s="120">
        <v>85</v>
      </c>
      <c r="J55" s="120">
        <v>64</v>
      </c>
      <c r="K55" s="120">
        <v>446</v>
      </c>
      <c r="L55" s="120">
        <v>76</v>
      </c>
      <c r="M55" s="120">
        <v>252</v>
      </c>
      <c r="N55" s="120">
        <v>102</v>
      </c>
      <c r="O55" s="120">
        <v>104</v>
      </c>
      <c r="P55" s="248">
        <v>15</v>
      </c>
      <c r="Q55" s="120">
        <v>1050</v>
      </c>
      <c r="R55" s="120">
        <v>341</v>
      </c>
      <c r="S55" s="120">
        <v>16</v>
      </c>
      <c r="T55" s="120">
        <v>24</v>
      </c>
      <c r="U55" s="120">
        <v>54</v>
      </c>
      <c r="V55" s="120">
        <v>33</v>
      </c>
      <c r="W55" s="120">
        <v>2436</v>
      </c>
      <c r="X55" s="120">
        <v>1047</v>
      </c>
      <c r="Y55" s="120">
        <v>1392</v>
      </c>
      <c r="Z55" s="120">
        <v>858</v>
      </c>
      <c r="AA55" s="120">
        <v>1872</v>
      </c>
      <c r="AB55" s="120">
        <v>1402</v>
      </c>
      <c r="AC55" s="120">
        <v>5700</v>
      </c>
      <c r="AD55" s="120">
        <v>3307</v>
      </c>
      <c r="AE55" s="120">
        <v>9007</v>
      </c>
    </row>
    <row r="56" spans="2:61" ht="17.25" customHeight="1" x14ac:dyDescent="0.25">
      <c r="B56" s="196" t="s">
        <v>126</v>
      </c>
      <c r="C56" s="120">
        <v>3</v>
      </c>
      <c r="D56" s="120">
        <v>0</v>
      </c>
      <c r="E56" s="120">
        <v>5</v>
      </c>
      <c r="F56" s="120">
        <v>3</v>
      </c>
      <c r="G56" s="120">
        <v>5</v>
      </c>
      <c r="H56" s="120">
        <v>5</v>
      </c>
      <c r="I56" s="120">
        <v>1</v>
      </c>
      <c r="J56" s="120">
        <v>1</v>
      </c>
      <c r="K56" s="120">
        <v>19</v>
      </c>
      <c r="L56" s="120">
        <v>6</v>
      </c>
      <c r="M56" s="120">
        <v>10</v>
      </c>
      <c r="N56" s="120">
        <v>5</v>
      </c>
      <c r="O56" s="120">
        <v>3</v>
      </c>
      <c r="P56" s="248">
        <v>0</v>
      </c>
      <c r="Q56" s="120">
        <v>39</v>
      </c>
      <c r="R56" s="120">
        <v>8</v>
      </c>
      <c r="S56" s="120">
        <v>1</v>
      </c>
      <c r="T56" s="120">
        <v>0</v>
      </c>
      <c r="U56" s="120">
        <v>2</v>
      </c>
      <c r="V56" s="120">
        <v>3</v>
      </c>
      <c r="W56" s="120">
        <v>88</v>
      </c>
      <c r="X56" s="120">
        <v>31</v>
      </c>
      <c r="Y56" s="120">
        <v>117</v>
      </c>
      <c r="Z56" s="120">
        <v>82</v>
      </c>
      <c r="AA56" s="120">
        <v>68</v>
      </c>
      <c r="AB56" s="120">
        <v>34</v>
      </c>
      <c r="AC56" s="120">
        <v>273</v>
      </c>
      <c r="AD56" s="120">
        <v>147</v>
      </c>
      <c r="AE56" s="120">
        <v>420</v>
      </c>
    </row>
    <row r="57" spans="2:61" s="154" customFormat="1" ht="23.25" customHeight="1" thickBot="1" x14ac:dyDescent="0.3">
      <c r="B57" s="209" t="s">
        <v>11</v>
      </c>
      <c r="C57" s="213">
        <v>144</v>
      </c>
      <c r="D57" s="213">
        <v>111</v>
      </c>
      <c r="E57" s="213">
        <v>294</v>
      </c>
      <c r="F57" s="213">
        <v>244</v>
      </c>
      <c r="G57" s="213">
        <v>2134</v>
      </c>
      <c r="H57" s="213">
        <v>1728</v>
      </c>
      <c r="I57" s="213">
        <v>457</v>
      </c>
      <c r="J57" s="213">
        <v>277</v>
      </c>
      <c r="K57" s="213">
        <v>2059</v>
      </c>
      <c r="L57" s="213">
        <v>343</v>
      </c>
      <c r="M57" s="213">
        <v>1235</v>
      </c>
      <c r="N57" s="213">
        <v>520</v>
      </c>
      <c r="O57" s="213">
        <v>600</v>
      </c>
      <c r="P57" s="249">
        <v>71</v>
      </c>
      <c r="Q57" s="213">
        <v>4687</v>
      </c>
      <c r="R57" s="213">
        <v>1362</v>
      </c>
      <c r="S57" s="213">
        <v>143</v>
      </c>
      <c r="T57" s="213">
        <v>95</v>
      </c>
      <c r="U57" s="213">
        <v>269</v>
      </c>
      <c r="V57" s="213">
        <v>213</v>
      </c>
      <c r="W57" s="213">
        <v>12022</v>
      </c>
      <c r="X57" s="213">
        <v>4964</v>
      </c>
      <c r="Y57" s="213">
        <v>5396</v>
      </c>
      <c r="Z57" s="213">
        <v>3500</v>
      </c>
      <c r="AA57" s="213">
        <v>9416</v>
      </c>
      <c r="AB57" s="213">
        <v>6805</v>
      </c>
      <c r="AC57" s="213">
        <v>26834</v>
      </c>
      <c r="AD57" s="213">
        <v>15269</v>
      </c>
      <c r="AE57" s="213">
        <v>42103</v>
      </c>
    </row>
    <row r="58" spans="2:61" ht="12.75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248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61" x14ac:dyDescent="0.25">
      <c r="B59" s="129" t="s">
        <v>193</v>
      </c>
    </row>
    <row r="60" spans="2:61" x14ac:dyDescent="0.25">
      <c r="B60" s="216"/>
      <c r="C60" s="216"/>
    </row>
    <row r="61" spans="2:61" x14ac:dyDescent="0.25">
      <c r="C61" s="210"/>
      <c r="F61" s="210"/>
      <c r="H61" s="210"/>
    </row>
  </sheetData>
  <mergeCells count="17">
    <mergeCell ref="C9:X9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C10:X10"/>
    <mergeCell ref="C11:D11"/>
    <mergeCell ref="E11:F11"/>
    <mergeCell ref="G11:H11"/>
    <mergeCell ref="I11:J11"/>
    <mergeCell ref="W11:X11"/>
    <mergeCell ref="AC11:AE11"/>
  </mergeCells>
  <hyperlinks>
    <hyperlink ref="AD5" location="Índice!Área_de_impresión" display="índice" xr:uid="{8E8F96C9-A7D6-464C-9B0F-2161DE79293B}"/>
  </hyperlinks>
  <pageMargins left="0.31496062992125984" right="0" top="0.31496062992125984" bottom="0" header="0" footer="0"/>
  <pageSetup paperSize="9" scale="5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8">
    <pageSetUpPr fitToPage="1"/>
  </sheetPr>
  <dimension ref="A1:BS112"/>
  <sheetViews>
    <sheetView showGridLines="0" zoomScale="80" zoomScaleNormal="80" zoomScaleSheetLayoutView="7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5" style="231" customWidth="1"/>
    <col min="3" max="16" width="8.85546875" style="147" customWidth="1"/>
    <col min="17" max="18" width="9.28515625" style="147" customWidth="1"/>
    <col min="19" max="22" width="8.85546875" style="147" customWidth="1"/>
    <col min="23" max="24" width="8.85546875" style="149" customWidth="1"/>
    <col min="25" max="28" width="8.85546875" style="147" customWidth="1"/>
    <col min="29" max="30" width="8.85546875" style="149" customWidth="1"/>
    <col min="31" max="31" width="8.85546875" style="147" customWidth="1"/>
    <col min="32" max="32" width="3.5703125" style="147" customWidth="1"/>
    <col min="33" max="252" width="11.140625" style="147" customWidth="1"/>
    <col min="253" max="16384" width="11.140625" style="147"/>
  </cols>
  <sheetData>
    <row r="1" spans="1:71" s="111" customFormat="1" ht="14.25" customHeight="1" x14ac:dyDescent="0.25">
      <c r="G1" s="113"/>
      <c r="H1" s="128"/>
      <c r="W1" s="141"/>
      <c r="X1" s="141"/>
      <c r="AC1" s="141"/>
      <c r="AD1" s="141"/>
    </row>
    <row r="2" spans="1:71" s="74" customFormat="1" ht="32.25" customHeight="1" x14ac:dyDescent="0.45">
      <c r="B2" s="75" t="s">
        <v>123</v>
      </c>
      <c r="W2" s="106"/>
      <c r="X2" s="106"/>
      <c r="AC2" s="106"/>
      <c r="AD2" s="106"/>
    </row>
    <row r="3" spans="1:71" s="74" customFormat="1" ht="28.5" customHeight="1" x14ac:dyDescent="0.3">
      <c r="B3" s="103" t="s">
        <v>192</v>
      </c>
      <c r="W3" s="106"/>
      <c r="X3" s="106"/>
      <c r="AC3" s="106"/>
      <c r="AD3" s="106"/>
    </row>
    <row r="4" spans="1:71" s="111" customFormat="1" ht="15" customHeight="1" x14ac:dyDescent="0.25">
      <c r="G4" s="113"/>
      <c r="H4" s="142"/>
      <c r="W4" s="141"/>
      <c r="X4" s="141"/>
      <c r="AC4" s="141"/>
      <c r="AD4" s="141"/>
    </row>
    <row r="5" spans="1:71" s="112" customFormat="1" ht="20.100000000000001" customHeight="1" x14ac:dyDescent="0.25">
      <c r="B5" s="106" t="s">
        <v>183</v>
      </c>
      <c r="P5" s="227"/>
      <c r="W5" s="228"/>
      <c r="X5" s="228"/>
      <c r="AD5" s="143" t="s">
        <v>103</v>
      </c>
    </row>
    <row r="6" spans="1:71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W6" s="228"/>
      <c r="X6" s="228"/>
      <c r="AC6" s="228"/>
      <c r="AD6" s="228"/>
    </row>
    <row r="7" spans="1:71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45"/>
      <c r="X7" s="145"/>
      <c r="Y7" s="109"/>
      <c r="Z7" s="109"/>
      <c r="AA7" s="109"/>
      <c r="AB7" s="109"/>
      <c r="AC7" s="145"/>
      <c r="AD7" s="145"/>
      <c r="AE7" s="109"/>
    </row>
    <row r="8" spans="1:71" s="87" customFormat="1" ht="24" customHeight="1" x14ac:dyDescent="0.25">
      <c r="A8" s="147"/>
      <c r="B8" s="207" t="s">
        <v>112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W8" s="153"/>
      <c r="X8" s="153"/>
      <c r="AC8" s="153"/>
      <c r="AD8" s="153"/>
    </row>
    <row r="9" spans="1:71" ht="15.75" customHeight="1" thickBot="1" x14ac:dyDescent="0.3">
      <c r="B9" s="232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</row>
    <row r="10" spans="1:71" ht="15" customHeight="1" x14ac:dyDescent="0.25">
      <c r="B10" s="240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71" s="149" customFormat="1" ht="46.5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71" s="286" customFormat="1" ht="20.100000000000001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47" t="s">
        <v>14</v>
      </c>
      <c r="AD12" s="347" t="s">
        <v>15</v>
      </c>
      <c r="AE12" s="348" t="s">
        <v>11</v>
      </c>
    </row>
    <row r="13" spans="1:71" ht="24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2"/>
      <c r="X13" s="152"/>
      <c r="Y13" s="151"/>
      <c r="Z13" s="151"/>
      <c r="AA13" s="151"/>
      <c r="AB13" s="151"/>
      <c r="AC13" s="152"/>
      <c r="AD13" s="152"/>
      <c r="AE13" s="152"/>
    </row>
    <row r="14" spans="1:71" ht="16.5" customHeight="1" x14ac:dyDescent="0.25">
      <c r="B14" s="196" t="s">
        <v>17</v>
      </c>
      <c r="C14" s="119">
        <v>3</v>
      </c>
      <c r="D14" s="119">
        <v>5</v>
      </c>
      <c r="E14" s="119">
        <v>3</v>
      </c>
      <c r="F14" s="119">
        <v>8</v>
      </c>
      <c r="G14" s="119">
        <v>3</v>
      </c>
      <c r="H14" s="119">
        <v>4</v>
      </c>
      <c r="I14" s="119">
        <v>7</v>
      </c>
      <c r="J14" s="119">
        <v>8</v>
      </c>
      <c r="K14" s="119">
        <v>20</v>
      </c>
      <c r="L14" s="119">
        <v>3</v>
      </c>
      <c r="M14" s="119">
        <v>12</v>
      </c>
      <c r="N14" s="119">
        <v>1</v>
      </c>
      <c r="O14" s="119">
        <v>1</v>
      </c>
      <c r="P14" s="119">
        <v>0</v>
      </c>
      <c r="Q14" s="119">
        <v>28</v>
      </c>
      <c r="R14" s="119">
        <v>8</v>
      </c>
      <c r="S14" s="119">
        <v>0</v>
      </c>
      <c r="T14" s="119">
        <v>2</v>
      </c>
      <c r="U14" s="119">
        <v>3</v>
      </c>
      <c r="V14" s="119">
        <v>2</v>
      </c>
      <c r="W14" s="119">
        <v>80</v>
      </c>
      <c r="X14" s="119">
        <v>41</v>
      </c>
      <c r="Y14" s="119">
        <v>84</v>
      </c>
      <c r="Z14" s="119">
        <v>58</v>
      </c>
      <c r="AA14" s="119">
        <v>94</v>
      </c>
      <c r="AB14" s="119">
        <v>79</v>
      </c>
      <c r="AC14" s="119">
        <v>258</v>
      </c>
      <c r="AD14" s="119">
        <v>178</v>
      </c>
      <c r="AE14" s="120">
        <v>436</v>
      </c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</row>
    <row r="15" spans="1:71" ht="16.5" customHeight="1" x14ac:dyDescent="0.25">
      <c r="B15" s="196" t="s">
        <v>18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19">
        <v>0</v>
      </c>
      <c r="AB15" s="119">
        <v>0</v>
      </c>
      <c r="AC15" s="119">
        <v>0</v>
      </c>
      <c r="AD15" s="119">
        <v>0</v>
      </c>
      <c r="AE15" s="120">
        <v>0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</row>
    <row r="16" spans="1:71" ht="16.5" customHeight="1" x14ac:dyDescent="0.25">
      <c r="B16" s="196" t="s">
        <v>126</v>
      </c>
      <c r="C16" s="119">
        <v>2</v>
      </c>
      <c r="D16" s="119">
        <v>0</v>
      </c>
      <c r="E16" s="119">
        <v>0</v>
      </c>
      <c r="F16" s="119">
        <v>0</v>
      </c>
      <c r="G16" s="119">
        <v>1</v>
      </c>
      <c r="H16" s="119">
        <v>0</v>
      </c>
      <c r="I16" s="119">
        <v>1</v>
      </c>
      <c r="J16" s="119">
        <v>1</v>
      </c>
      <c r="K16" s="119">
        <v>0</v>
      </c>
      <c r="L16" s="119">
        <v>1</v>
      </c>
      <c r="M16" s="119">
        <v>1</v>
      </c>
      <c r="N16" s="119">
        <v>1</v>
      </c>
      <c r="O16" s="119">
        <v>0</v>
      </c>
      <c r="P16" s="119">
        <v>0</v>
      </c>
      <c r="Q16" s="119">
        <v>5</v>
      </c>
      <c r="R16" s="119">
        <v>1</v>
      </c>
      <c r="S16" s="119">
        <v>0</v>
      </c>
      <c r="T16" s="119">
        <v>0</v>
      </c>
      <c r="U16" s="119">
        <v>0</v>
      </c>
      <c r="V16" s="119">
        <v>0</v>
      </c>
      <c r="W16" s="119">
        <v>10</v>
      </c>
      <c r="X16" s="119">
        <v>4</v>
      </c>
      <c r="Y16" s="119">
        <v>15</v>
      </c>
      <c r="Z16" s="119">
        <v>15</v>
      </c>
      <c r="AA16" s="119">
        <v>11</v>
      </c>
      <c r="AB16" s="119">
        <v>7</v>
      </c>
      <c r="AC16" s="119">
        <v>36</v>
      </c>
      <c r="AD16" s="119">
        <v>26</v>
      </c>
      <c r="AE16" s="120">
        <v>62</v>
      </c>
      <c r="AG16" s="119"/>
    </row>
    <row r="17" spans="2:33" s="149" customFormat="1" ht="16.5" customHeight="1" x14ac:dyDescent="0.25">
      <c r="B17" s="342" t="s">
        <v>127</v>
      </c>
      <c r="C17" s="311">
        <v>5</v>
      </c>
      <c r="D17" s="311">
        <v>5</v>
      </c>
      <c r="E17" s="311">
        <v>3</v>
      </c>
      <c r="F17" s="311">
        <v>8</v>
      </c>
      <c r="G17" s="311">
        <v>4</v>
      </c>
      <c r="H17" s="311">
        <v>4</v>
      </c>
      <c r="I17" s="311">
        <v>8</v>
      </c>
      <c r="J17" s="311">
        <v>9</v>
      </c>
      <c r="K17" s="311">
        <v>20</v>
      </c>
      <c r="L17" s="311">
        <v>4</v>
      </c>
      <c r="M17" s="311">
        <v>13</v>
      </c>
      <c r="N17" s="311">
        <v>2</v>
      </c>
      <c r="O17" s="311">
        <v>1</v>
      </c>
      <c r="P17" s="311">
        <v>0</v>
      </c>
      <c r="Q17" s="311">
        <v>33</v>
      </c>
      <c r="R17" s="311">
        <v>9</v>
      </c>
      <c r="S17" s="311">
        <v>0</v>
      </c>
      <c r="T17" s="311">
        <v>2</v>
      </c>
      <c r="U17" s="311">
        <v>3</v>
      </c>
      <c r="V17" s="311">
        <v>2</v>
      </c>
      <c r="W17" s="311">
        <v>90</v>
      </c>
      <c r="X17" s="311">
        <v>45</v>
      </c>
      <c r="Y17" s="311">
        <v>99</v>
      </c>
      <c r="Z17" s="311">
        <v>73</v>
      </c>
      <c r="AA17" s="311">
        <v>105</v>
      </c>
      <c r="AB17" s="311">
        <v>86</v>
      </c>
      <c r="AC17" s="311">
        <v>294</v>
      </c>
      <c r="AD17" s="311">
        <v>204</v>
      </c>
      <c r="AE17" s="311">
        <v>498</v>
      </c>
      <c r="AG17" s="120"/>
    </row>
    <row r="18" spans="2:33" ht="24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20">
        <v>0</v>
      </c>
      <c r="X18" s="120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  <c r="AG18" s="119"/>
    </row>
    <row r="19" spans="2:33" ht="16.5" customHeight="1" x14ac:dyDescent="0.25">
      <c r="B19" s="196" t="s">
        <v>17</v>
      </c>
      <c r="C19" s="119">
        <v>7</v>
      </c>
      <c r="D19" s="119">
        <v>2</v>
      </c>
      <c r="E19" s="119">
        <v>9</v>
      </c>
      <c r="F19" s="119">
        <v>12</v>
      </c>
      <c r="G19" s="119">
        <v>4</v>
      </c>
      <c r="H19" s="119">
        <v>7</v>
      </c>
      <c r="I19" s="119">
        <v>10</v>
      </c>
      <c r="J19" s="119">
        <v>16</v>
      </c>
      <c r="K19" s="119">
        <v>41</v>
      </c>
      <c r="L19" s="119">
        <v>11</v>
      </c>
      <c r="M19" s="119">
        <v>7</v>
      </c>
      <c r="N19" s="119">
        <v>6</v>
      </c>
      <c r="O19" s="119">
        <v>6</v>
      </c>
      <c r="P19" s="119">
        <v>1</v>
      </c>
      <c r="Q19" s="119">
        <v>55</v>
      </c>
      <c r="R19" s="119">
        <v>13</v>
      </c>
      <c r="S19" s="119">
        <v>6</v>
      </c>
      <c r="T19" s="119">
        <v>2</v>
      </c>
      <c r="U19" s="119">
        <v>5</v>
      </c>
      <c r="V19" s="119">
        <v>3</v>
      </c>
      <c r="W19" s="119">
        <v>150</v>
      </c>
      <c r="X19" s="119">
        <v>73</v>
      </c>
      <c r="Y19" s="119">
        <v>175</v>
      </c>
      <c r="Z19" s="119">
        <v>108</v>
      </c>
      <c r="AA19" s="119">
        <v>81</v>
      </c>
      <c r="AB19" s="119">
        <v>75</v>
      </c>
      <c r="AC19" s="119">
        <v>406</v>
      </c>
      <c r="AD19" s="119">
        <v>256</v>
      </c>
      <c r="AE19" s="120">
        <v>662</v>
      </c>
      <c r="AG19" s="119"/>
    </row>
    <row r="20" spans="2:33" ht="16.5" customHeight="1" x14ac:dyDescent="0.25">
      <c r="B20" s="196" t="s">
        <v>18</v>
      </c>
      <c r="C20" s="119">
        <v>0</v>
      </c>
      <c r="D20" s="119">
        <v>0</v>
      </c>
      <c r="E20" s="119">
        <v>1</v>
      </c>
      <c r="F20" s="119">
        <v>0</v>
      </c>
      <c r="G20" s="119">
        <v>0</v>
      </c>
      <c r="H20" s="119">
        <v>0</v>
      </c>
      <c r="I20" s="119">
        <v>0</v>
      </c>
      <c r="J20" s="119">
        <v>2</v>
      </c>
      <c r="K20" s="119">
        <v>6</v>
      </c>
      <c r="L20" s="119">
        <v>0</v>
      </c>
      <c r="M20" s="119">
        <v>0</v>
      </c>
      <c r="N20" s="119">
        <v>0</v>
      </c>
      <c r="O20" s="119">
        <v>2</v>
      </c>
      <c r="P20" s="119">
        <v>1</v>
      </c>
      <c r="Q20" s="119">
        <v>3</v>
      </c>
      <c r="R20" s="119">
        <v>1</v>
      </c>
      <c r="S20" s="119">
        <v>0</v>
      </c>
      <c r="T20" s="119">
        <v>1</v>
      </c>
      <c r="U20" s="119">
        <v>0</v>
      </c>
      <c r="V20" s="119">
        <v>1</v>
      </c>
      <c r="W20" s="119">
        <v>12</v>
      </c>
      <c r="X20" s="119">
        <v>6</v>
      </c>
      <c r="Y20" s="119">
        <v>16</v>
      </c>
      <c r="Z20" s="119">
        <v>11</v>
      </c>
      <c r="AA20" s="119">
        <v>11</v>
      </c>
      <c r="AB20" s="119">
        <v>9</v>
      </c>
      <c r="AC20" s="119">
        <v>39</v>
      </c>
      <c r="AD20" s="119">
        <v>26</v>
      </c>
      <c r="AE20" s="120">
        <v>65</v>
      </c>
      <c r="AG20" s="119"/>
    </row>
    <row r="21" spans="2:33" ht="16.5" customHeight="1" x14ac:dyDescent="0.25">
      <c r="B21" s="196" t="s">
        <v>126</v>
      </c>
      <c r="C21" s="119">
        <v>1</v>
      </c>
      <c r="D21" s="119">
        <v>0</v>
      </c>
      <c r="E21" s="119">
        <v>2</v>
      </c>
      <c r="F21" s="119">
        <v>1</v>
      </c>
      <c r="G21" s="119">
        <v>0</v>
      </c>
      <c r="H21" s="119">
        <v>0</v>
      </c>
      <c r="I21" s="119">
        <v>1</v>
      </c>
      <c r="J21" s="119">
        <v>2</v>
      </c>
      <c r="K21" s="119">
        <v>4</v>
      </c>
      <c r="L21" s="119">
        <v>1</v>
      </c>
      <c r="M21" s="119">
        <v>3</v>
      </c>
      <c r="N21" s="119">
        <v>0</v>
      </c>
      <c r="O21" s="119">
        <v>1</v>
      </c>
      <c r="P21" s="119">
        <v>0</v>
      </c>
      <c r="Q21" s="119">
        <v>7</v>
      </c>
      <c r="R21" s="119">
        <v>0</v>
      </c>
      <c r="S21" s="119">
        <v>0</v>
      </c>
      <c r="T21" s="119">
        <v>0</v>
      </c>
      <c r="U21" s="119">
        <v>1</v>
      </c>
      <c r="V21" s="119">
        <v>1</v>
      </c>
      <c r="W21" s="119">
        <v>20</v>
      </c>
      <c r="X21" s="119">
        <v>5</v>
      </c>
      <c r="Y21" s="119">
        <v>28</v>
      </c>
      <c r="Z21" s="119">
        <v>9</v>
      </c>
      <c r="AA21" s="119">
        <v>12</v>
      </c>
      <c r="AB21" s="119">
        <v>6</v>
      </c>
      <c r="AC21" s="119">
        <v>60</v>
      </c>
      <c r="AD21" s="119">
        <v>20</v>
      </c>
      <c r="AE21" s="120">
        <v>80</v>
      </c>
      <c r="AG21" s="119"/>
    </row>
    <row r="22" spans="2:33" s="149" customFormat="1" ht="16.5" customHeight="1" x14ac:dyDescent="0.25">
      <c r="B22" s="342" t="s">
        <v>127</v>
      </c>
      <c r="C22" s="311">
        <v>8</v>
      </c>
      <c r="D22" s="311">
        <v>2</v>
      </c>
      <c r="E22" s="311">
        <v>12</v>
      </c>
      <c r="F22" s="311">
        <v>13</v>
      </c>
      <c r="G22" s="311">
        <v>4</v>
      </c>
      <c r="H22" s="311">
        <v>7</v>
      </c>
      <c r="I22" s="311">
        <v>11</v>
      </c>
      <c r="J22" s="311">
        <v>20</v>
      </c>
      <c r="K22" s="311">
        <v>51</v>
      </c>
      <c r="L22" s="311">
        <v>12</v>
      </c>
      <c r="M22" s="311">
        <v>10</v>
      </c>
      <c r="N22" s="311">
        <v>6</v>
      </c>
      <c r="O22" s="311">
        <v>9</v>
      </c>
      <c r="P22" s="311">
        <v>2</v>
      </c>
      <c r="Q22" s="311">
        <v>65</v>
      </c>
      <c r="R22" s="311">
        <v>14</v>
      </c>
      <c r="S22" s="311">
        <v>6</v>
      </c>
      <c r="T22" s="311">
        <v>3</v>
      </c>
      <c r="U22" s="311">
        <v>6</v>
      </c>
      <c r="V22" s="311">
        <v>5</v>
      </c>
      <c r="W22" s="311">
        <v>182</v>
      </c>
      <c r="X22" s="311">
        <v>84</v>
      </c>
      <c r="Y22" s="311">
        <v>219</v>
      </c>
      <c r="Z22" s="311">
        <v>128</v>
      </c>
      <c r="AA22" s="311">
        <v>104</v>
      </c>
      <c r="AB22" s="311">
        <v>90</v>
      </c>
      <c r="AC22" s="311">
        <v>505</v>
      </c>
      <c r="AD22" s="311">
        <v>302</v>
      </c>
      <c r="AE22" s="311">
        <v>807</v>
      </c>
      <c r="AG22" s="120"/>
    </row>
    <row r="23" spans="2:33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20">
        <v>0</v>
      </c>
      <c r="X23" s="120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  <c r="AG23" s="119"/>
    </row>
    <row r="24" spans="2:33" ht="16.5" customHeight="1" x14ac:dyDescent="0.25">
      <c r="B24" s="196" t="s">
        <v>17</v>
      </c>
      <c r="C24" s="119">
        <v>0</v>
      </c>
      <c r="D24" s="119">
        <v>3</v>
      </c>
      <c r="E24" s="119">
        <v>4</v>
      </c>
      <c r="F24" s="119">
        <v>6</v>
      </c>
      <c r="G24" s="119">
        <v>4</v>
      </c>
      <c r="H24" s="119">
        <v>5</v>
      </c>
      <c r="I24" s="119">
        <v>2</v>
      </c>
      <c r="J24" s="119">
        <v>7</v>
      </c>
      <c r="K24" s="119">
        <v>19</v>
      </c>
      <c r="L24" s="119">
        <v>3</v>
      </c>
      <c r="M24" s="119">
        <v>1</v>
      </c>
      <c r="N24" s="119">
        <v>4</v>
      </c>
      <c r="O24" s="119">
        <v>3</v>
      </c>
      <c r="P24" s="119">
        <v>1</v>
      </c>
      <c r="Q24" s="119">
        <v>26</v>
      </c>
      <c r="R24" s="119">
        <v>7</v>
      </c>
      <c r="S24" s="119">
        <v>3</v>
      </c>
      <c r="T24" s="119">
        <v>2</v>
      </c>
      <c r="U24" s="119">
        <v>1</v>
      </c>
      <c r="V24" s="119">
        <v>2</v>
      </c>
      <c r="W24" s="119">
        <v>63</v>
      </c>
      <c r="X24" s="119">
        <v>40</v>
      </c>
      <c r="Y24" s="119">
        <v>137</v>
      </c>
      <c r="Z24" s="119">
        <v>90</v>
      </c>
      <c r="AA24" s="119">
        <v>67</v>
      </c>
      <c r="AB24" s="119">
        <v>69</v>
      </c>
      <c r="AC24" s="119">
        <v>267</v>
      </c>
      <c r="AD24" s="119">
        <v>199</v>
      </c>
      <c r="AE24" s="120">
        <v>466</v>
      </c>
      <c r="AG24" s="119"/>
    </row>
    <row r="25" spans="2:33" ht="16.5" customHeight="1" x14ac:dyDescent="0.25">
      <c r="B25" s="196" t="s">
        <v>18</v>
      </c>
      <c r="C25" s="119">
        <v>0</v>
      </c>
      <c r="D25" s="119">
        <v>0</v>
      </c>
      <c r="E25" s="119">
        <v>1</v>
      </c>
      <c r="F25" s="119">
        <v>0</v>
      </c>
      <c r="G25" s="119">
        <v>1</v>
      </c>
      <c r="H25" s="119">
        <v>0</v>
      </c>
      <c r="I25" s="119">
        <v>0</v>
      </c>
      <c r="J25" s="119">
        <v>0</v>
      </c>
      <c r="K25" s="119">
        <v>1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2</v>
      </c>
      <c r="R25" s="119">
        <v>0</v>
      </c>
      <c r="S25" s="119">
        <v>0</v>
      </c>
      <c r="T25" s="119">
        <v>0</v>
      </c>
      <c r="U25" s="119">
        <v>1</v>
      </c>
      <c r="V25" s="119">
        <v>0</v>
      </c>
      <c r="W25" s="119">
        <v>6</v>
      </c>
      <c r="X25" s="119">
        <v>0</v>
      </c>
      <c r="Y25" s="119">
        <v>11</v>
      </c>
      <c r="Z25" s="119">
        <v>2</v>
      </c>
      <c r="AA25" s="119">
        <v>2</v>
      </c>
      <c r="AB25" s="119">
        <v>7</v>
      </c>
      <c r="AC25" s="119">
        <v>19</v>
      </c>
      <c r="AD25" s="119">
        <v>9</v>
      </c>
      <c r="AE25" s="120">
        <v>28</v>
      </c>
      <c r="AG25" s="119"/>
    </row>
    <row r="26" spans="2:33" ht="16.5" customHeight="1" x14ac:dyDescent="0.25"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4</v>
      </c>
      <c r="L26" s="119">
        <v>0</v>
      </c>
      <c r="M26" s="119">
        <v>0</v>
      </c>
      <c r="N26" s="119">
        <v>0</v>
      </c>
      <c r="O26" s="119">
        <v>2</v>
      </c>
      <c r="P26" s="119">
        <v>0</v>
      </c>
      <c r="Q26" s="119">
        <v>3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9</v>
      </c>
      <c r="X26" s="119">
        <v>0</v>
      </c>
      <c r="Y26" s="119">
        <v>22</v>
      </c>
      <c r="Z26" s="119">
        <v>15</v>
      </c>
      <c r="AA26" s="119">
        <v>7</v>
      </c>
      <c r="AB26" s="119">
        <v>4</v>
      </c>
      <c r="AC26" s="119">
        <v>38</v>
      </c>
      <c r="AD26" s="119">
        <v>19</v>
      </c>
      <c r="AE26" s="120">
        <v>57</v>
      </c>
      <c r="AG26" s="119"/>
    </row>
    <row r="27" spans="2:33" s="149" customFormat="1" ht="16.5" customHeight="1" x14ac:dyDescent="0.25">
      <c r="B27" s="342" t="s">
        <v>127</v>
      </c>
      <c r="C27" s="311">
        <v>0</v>
      </c>
      <c r="D27" s="311">
        <v>3</v>
      </c>
      <c r="E27" s="311">
        <v>5</v>
      </c>
      <c r="F27" s="311">
        <v>6</v>
      </c>
      <c r="G27" s="311">
        <v>5</v>
      </c>
      <c r="H27" s="311">
        <v>5</v>
      </c>
      <c r="I27" s="311">
        <v>2</v>
      </c>
      <c r="J27" s="311">
        <v>7</v>
      </c>
      <c r="K27" s="311">
        <v>24</v>
      </c>
      <c r="L27" s="311">
        <v>3</v>
      </c>
      <c r="M27" s="311">
        <v>1</v>
      </c>
      <c r="N27" s="311">
        <v>4</v>
      </c>
      <c r="O27" s="311">
        <v>5</v>
      </c>
      <c r="P27" s="311">
        <v>1</v>
      </c>
      <c r="Q27" s="311">
        <v>31</v>
      </c>
      <c r="R27" s="311">
        <v>7</v>
      </c>
      <c r="S27" s="311">
        <v>3</v>
      </c>
      <c r="T27" s="311">
        <v>2</v>
      </c>
      <c r="U27" s="311">
        <v>2</v>
      </c>
      <c r="V27" s="311">
        <v>2</v>
      </c>
      <c r="W27" s="311">
        <v>78</v>
      </c>
      <c r="X27" s="311">
        <v>40</v>
      </c>
      <c r="Y27" s="311">
        <v>170</v>
      </c>
      <c r="Z27" s="311">
        <v>107</v>
      </c>
      <c r="AA27" s="311">
        <v>76</v>
      </c>
      <c r="AB27" s="311">
        <v>80</v>
      </c>
      <c r="AC27" s="311">
        <v>324</v>
      </c>
      <c r="AD27" s="311">
        <v>227</v>
      </c>
      <c r="AE27" s="311">
        <v>551</v>
      </c>
      <c r="AG27" s="120"/>
    </row>
    <row r="28" spans="2:33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20">
        <v>0</v>
      </c>
      <c r="X28" s="120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  <c r="AG28" s="119"/>
    </row>
    <row r="29" spans="2:33" ht="16.5" customHeight="1" x14ac:dyDescent="0.25">
      <c r="B29" s="196" t="s">
        <v>17</v>
      </c>
      <c r="C29" s="119">
        <v>3</v>
      </c>
      <c r="D29" s="119">
        <v>3</v>
      </c>
      <c r="E29" s="119">
        <v>11</v>
      </c>
      <c r="F29" s="119">
        <v>4</v>
      </c>
      <c r="G29" s="119">
        <v>2</v>
      </c>
      <c r="H29" s="119">
        <v>3</v>
      </c>
      <c r="I29" s="119">
        <v>9</v>
      </c>
      <c r="J29" s="119">
        <v>9</v>
      </c>
      <c r="K29" s="119">
        <v>30</v>
      </c>
      <c r="L29" s="119">
        <v>7</v>
      </c>
      <c r="M29" s="119">
        <v>12</v>
      </c>
      <c r="N29" s="119">
        <v>3</v>
      </c>
      <c r="O29" s="119">
        <v>2</v>
      </c>
      <c r="P29" s="119">
        <v>1</v>
      </c>
      <c r="Q29" s="119">
        <v>46</v>
      </c>
      <c r="R29" s="119">
        <v>26</v>
      </c>
      <c r="S29" s="119">
        <v>1</v>
      </c>
      <c r="T29" s="119">
        <v>3</v>
      </c>
      <c r="U29" s="119">
        <v>2</v>
      </c>
      <c r="V29" s="119">
        <v>4</v>
      </c>
      <c r="W29" s="119">
        <v>118</v>
      </c>
      <c r="X29" s="119">
        <v>63</v>
      </c>
      <c r="Y29" s="119">
        <v>209</v>
      </c>
      <c r="Z29" s="119">
        <v>183</v>
      </c>
      <c r="AA29" s="119">
        <v>111</v>
      </c>
      <c r="AB29" s="119">
        <v>111</v>
      </c>
      <c r="AC29" s="119">
        <v>438</v>
      </c>
      <c r="AD29" s="119">
        <v>357</v>
      </c>
      <c r="AE29" s="120">
        <v>795</v>
      </c>
      <c r="AG29" s="119"/>
    </row>
    <row r="30" spans="2:33" ht="16.5" customHeight="1" x14ac:dyDescent="0.25">
      <c r="B30" s="196" t="s">
        <v>18</v>
      </c>
      <c r="C30" s="119">
        <v>0</v>
      </c>
      <c r="D30" s="119">
        <v>0</v>
      </c>
      <c r="E30" s="119">
        <v>0</v>
      </c>
      <c r="F30" s="119">
        <v>1</v>
      </c>
      <c r="G30" s="119">
        <v>0</v>
      </c>
      <c r="H30" s="119">
        <v>0</v>
      </c>
      <c r="I30" s="119">
        <v>3</v>
      </c>
      <c r="J30" s="119">
        <v>0</v>
      </c>
      <c r="K30" s="119">
        <v>8</v>
      </c>
      <c r="L30" s="119">
        <v>1</v>
      </c>
      <c r="M30" s="119">
        <v>4</v>
      </c>
      <c r="N30" s="119">
        <v>0</v>
      </c>
      <c r="O30" s="119">
        <v>1</v>
      </c>
      <c r="P30" s="119">
        <v>0</v>
      </c>
      <c r="Q30" s="119">
        <v>13</v>
      </c>
      <c r="R30" s="119">
        <v>4</v>
      </c>
      <c r="S30" s="119">
        <v>1</v>
      </c>
      <c r="T30" s="119">
        <v>0</v>
      </c>
      <c r="U30" s="119">
        <v>2</v>
      </c>
      <c r="V30" s="119">
        <v>0</v>
      </c>
      <c r="W30" s="119">
        <v>32</v>
      </c>
      <c r="X30" s="119">
        <v>6</v>
      </c>
      <c r="Y30" s="119">
        <v>24</v>
      </c>
      <c r="Z30" s="119">
        <v>9</v>
      </c>
      <c r="AA30" s="119">
        <v>14</v>
      </c>
      <c r="AB30" s="119">
        <v>21</v>
      </c>
      <c r="AC30" s="119">
        <v>70</v>
      </c>
      <c r="AD30" s="119">
        <v>36</v>
      </c>
      <c r="AE30" s="120">
        <v>106</v>
      </c>
      <c r="AG30" s="119"/>
    </row>
    <row r="31" spans="2:33" ht="16.5" customHeight="1" x14ac:dyDescent="0.25">
      <c r="B31" s="196" t="s">
        <v>126</v>
      </c>
      <c r="C31" s="119">
        <v>0</v>
      </c>
      <c r="D31" s="119">
        <v>0</v>
      </c>
      <c r="E31" s="119">
        <v>0</v>
      </c>
      <c r="F31" s="119">
        <v>2</v>
      </c>
      <c r="G31" s="119">
        <v>1</v>
      </c>
      <c r="H31" s="119">
        <v>0</v>
      </c>
      <c r="I31" s="119">
        <v>2</v>
      </c>
      <c r="J31" s="119">
        <v>0</v>
      </c>
      <c r="K31" s="119">
        <v>3</v>
      </c>
      <c r="L31" s="119">
        <v>1</v>
      </c>
      <c r="M31" s="119">
        <v>2</v>
      </c>
      <c r="N31" s="119">
        <v>0</v>
      </c>
      <c r="O31" s="119">
        <v>0</v>
      </c>
      <c r="P31" s="119">
        <v>0</v>
      </c>
      <c r="Q31" s="119">
        <v>7</v>
      </c>
      <c r="R31" s="119">
        <v>2</v>
      </c>
      <c r="S31" s="119">
        <v>0</v>
      </c>
      <c r="T31" s="119">
        <v>0</v>
      </c>
      <c r="U31" s="119">
        <v>1</v>
      </c>
      <c r="V31" s="119">
        <v>0</v>
      </c>
      <c r="W31" s="119">
        <v>16</v>
      </c>
      <c r="X31" s="119">
        <v>5</v>
      </c>
      <c r="Y31" s="119">
        <v>33</v>
      </c>
      <c r="Z31" s="119">
        <v>30</v>
      </c>
      <c r="AA31" s="119">
        <v>30</v>
      </c>
      <c r="AB31" s="119">
        <v>29</v>
      </c>
      <c r="AC31" s="119">
        <v>79</v>
      </c>
      <c r="AD31" s="119">
        <v>64</v>
      </c>
      <c r="AE31" s="120">
        <v>143</v>
      </c>
      <c r="AG31" s="119"/>
    </row>
    <row r="32" spans="2:33" s="149" customFormat="1" ht="16.5" customHeight="1" x14ac:dyDescent="0.25">
      <c r="B32" s="342" t="s">
        <v>127</v>
      </c>
      <c r="C32" s="311">
        <v>3</v>
      </c>
      <c r="D32" s="311">
        <v>3</v>
      </c>
      <c r="E32" s="311">
        <v>11</v>
      </c>
      <c r="F32" s="311">
        <v>7</v>
      </c>
      <c r="G32" s="311">
        <v>3</v>
      </c>
      <c r="H32" s="311">
        <v>3</v>
      </c>
      <c r="I32" s="311">
        <v>14</v>
      </c>
      <c r="J32" s="311">
        <v>9</v>
      </c>
      <c r="K32" s="311">
        <v>41</v>
      </c>
      <c r="L32" s="311">
        <v>9</v>
      </c>
      <c r="M32" s="311">
        <v>18</v>
      </c>
      <c r="N32" s="311">
        <v>3</v>
      </c>
      <c r="O32" s="311">
        <v>3</v>
      </c>
      <c r="P32" s="311">
        <v>1</v>
      </c>
      <c r="Q32" s="311">
        <v>66</v>
      </c>
      <c r="R32" s="311">
        <v>32</v>
      </c>
      <c r="S32" s="311">
        <v>2</v>
      </c>
      <c r="T32" s="311">
        <v>3</v>
      </c>
      <c r="U32" s="311">
        <v>5</v>
      </c>
      <c r="V32" s="311">
        <v>4</v>
      </c>
      <c r="W32" s="311">
        <v>166</v>
      </c>
      <c r="X32" s="311">
        <v>74</v>
      </c>
      <c r="Y32" s="311">
        <v>266</v>
      </c>
      <c r="Z32" s="311">
        <v>222</v>
      </c>
      <c r="AA32" s="311">
        <v>155</v>
      </c>
      <c r="AB32" s="311">
        <v>161</v>
      </c>
      <c r="AC32" s="311">
        <v>587</v>
      </c>
      <c r="AD32" s="311">
        <v>457</v>
      </c>
      <c r="AE32" s="311">
        <v>1044</v>
      </c>
      <c r="AG32" s="120"/>
    </row>
    <row r="33" spans="2:33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20">
        <v>0</v>
      </c>
      <c r="X33" s="120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  <c r="AG33" s="119"/>
    </row>
    <row r="34" spans="2:33" ht="16.5" customHeight="1" x14ac:dyDescent="0.25">
      <c r="B34" s="196" t="s">
        <v>17</v>
      </c>
      <c r="C34" s="119">
        <v>2</v>
      </c>
      <c r="D34" s="119">
        <v>4</v>
      </c>
      <c r="E34" s="119">
        <v>1</v>
      </c>
      <c r="F34" s="119">
        <v>4</v>
      </c>
      <c r="G34" s="119">
        <v>0</v>
      </c>
      <c r="H34" s="119">
        <v>0</v>
      </c>
      <c r="I34" s="119">
        <v>5</v>
      </c>
      <c r="J34" s="119">
        <v>6</v>
      </c>
      <c r="K34" s="119">
        <v>30</v>
      </c>
      <c r="L34" s="119">
        <v>8</v>
      </c>
      <c r="M34" s="119">
        <v>7</v>
      </c>
      <c r="N34" s="119">
        <v>1</v>
      </c>
      <c r="O34" s="119">
        <v>1</v>
      </c>
      <c r="P34" s="119">
        <v>0</v>
      </c>
      <c r="Q34" s="119">
        <v>21</v>
      </c>
      <c r="R34" s="119">
        <v>6</v>
      </c>
      <c r="S34" s="119">
        <v>1</v>
      </c>
      <c r="T34" s="119">
        <v>2</v>
      </c>
      <c r="U34" s="119">
        <v>0</v>
      </c>
      <c r="V34" s="119">
        <v>4</v>
      </c>
      <c r="W34" s="119">
        <v>68</v>
      </c>
      <c r="X34" s="119">
        <v>35</v>
      </c>
      <c r="Y34" s="119">
        <v>100</v>
      </c>
      <c r="Z34" s="119">
        <v>90</v>
      </c>
      <c r="AA34" s="119">
        <v>48</v>
      </c>
      <c r="AB34" s="119">
        <v>45</v>
      </c>
      <c r="AC34" s="119">
        <v>216</v>
      </c>
      <c r="AD34" s="119">
        <v>170</v>
      </c>
      <c r="AE34" s="120">
        <v>386</v>
      </c>
      <c r="AG34" s="119"/>
    </row>
    <row r="35" spans="2:33" ht="16.5" customHeight="1" x14ac:dyDescent="0.25">
      <c r="B35" s="196" t="s">
        <v>18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2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1</v>
      </c>
      <c r="R35" s="119">
        <v>2</v>
      </c>
      <c r="S35" s="119">
        <v>0</v>
      </c>
      <c r="T35" s="119">
        <v>0</v>
      </c>
      <c r="U35" s="119">
        <v>0</v>
      </c>
      <c r="V35" s="119">
        <v>0</v>
      </c>
      <c r="W35" s="119">
        <v>3</v>
      </c>
      <c r="X35" s="119">
        <v>2</v>
      </c>
      <c r="Y35" s="119">
        <v>6</v>
      </c>
      <c r="Z35" s="119">
        <v>6</v>
      </c>
      <c r="AA35" s="119">
        <v>3</v>
      </c>
      <c r="AB35" s="119">
        <v>2</v>
      </c>
      <c r="AC35" s="119">
        <v>12</v>
      </c>
      <c r="AD35" s="119">
        <v>10</v>
      </c>
      <c r="AE35" s="120">
        <v>22</v>
      </c>
      <c r="AG35" s="119"/>
    </row>
    <row r="36" spans="2:33" ht="16.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1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1</v>
      </c>
      <c r="P36" s="119">
        <v>0</v>
      </c>
      <c r="Q36" s="119">
        <v>4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6</v>
      </c>
      <c r="X36" s="119">
        <v>0</v>
      </c>
      <c r="Y36" s="119">
        <v>14</v>
      </c>
      <c r="Z36" s="119">
        <v>14</v>
      </c>
      <c r="AA36" s="119">
        <v>5</v>
      </c>
      <c r="AB36" s="119">
        <v>4</v>
      </c>
      <c r="AC36" s="119">
        <v>25</v>
      </c>
      <c r="AD36" s="119">
        <v>18</v>
      </c>
      <c r="AE36" s="120">
        <v>43</v>
      </c>
      <c r="AG36" s="119"/>
    </row>
    <row r="37" spans="2:33" s="149" customFormat="1" ht="16.5" customHeight="1" x14ac:dyDescent="0.25">
      <c r="B37" s="342" t="s">
        <v>127</v>
      </c>
      <c r="C37" s="311">
        <v>2</v>
      </c>
      <c r="D37" s="311">
        <v>4</v>
      </c>
      <c r="E37" s="311">
        <v>1</v>
      </c>
      <c r="F37" s="311">
        <v>4</v>
      </c>
      <c r="G37" s="311">
        <v>0</v>
      </c>
      <c r="H37" s="311">
        <v>0</v>
      </c>
      <c r="I37" s="311">
        <v>6</v>
      </c>
      <c r="J37" s="311">
        <v>6</v>
      </c>
      <c r="K37" s="311">
        <v>32</v>
      </c>
      <c r="L37" s="311">
        <v>8</v>
      </c>
      <c r="M37" s="311">
        <v>7</v>
      </c>
      <c r="N37" s="311">
        <v>1</v>
      </c>
      <c r="O37" s="311">
        <v>2</v>
      </c>
      <c r="P37" s="311">
        <v>0</v>
      </c>
      <c r="Q37" s="311">
        <v>26</v>
      </c>
      <c r="R37" s="311">
        <v>8</v>
      </c>
      <c r="S37" s="311">
        <v>1</v>
      </c>
      <c r="T37" s="311">
        <v>2</v>
      </c>
      <c r="U37" s="311">
        <v>0</v>
      </c>
      <c r="V37" s="311">
        <v>4</v>
      </c>
      <c r="W37" s="311">
        <v>77</v>
      </c>
      <c r="X37" s="311">
        <v>37</v>
      </c>
      <c r="Y37" s="311">
        <v>120</v>
      </c>
      <c r="Z37" s="311">
        <v>110</v>
      </c>
      <c r="AA37" s="311">
        <v>56</v>
      </c>
      <c r="AB37" s="311">
        <v>51</v>
      </c>
      <c r="AC37" s="311">
        <v>253</v>
      </c>
      <c r="AD37" s="311">
        <v>198</v>
      </c>
      <c r="AE37" s="311">
        <v>451</v>
      </c>
      <c r="AG37" s="120"/>
    </row>
    <row r="38" spans="2:33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20">
        <v>0</v>
      </c>
      <c r="X38" s="120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  <c r="AG38" s="119"/>
    </row>
    <row r="39" spans="2:33" ht="16.5" customHeight="1" x14ac:dyDescent="0.25">
      <c r="B39" s="196" t="s">
        <v>17</v>
      </c>
      <c r="C39" s="119">
        <v>2</v>
      </c>
      <c r="D39" s="119">
        <v>2</v>
      </c>
      <c r="E39" s="119">
        <v>0</v>
      </c>
      <c r="F39" s="119">
        <v>1</v>
      </c>
      <c r="G39" s="119">
        <v>4</v>
      </c>
      <c r="H39" s="119">
        <v>1</v>
      </c>
      <c r="I39" s="119">
        <v>6</v>
      </c>
      <c r="J39" s="119">
        <v>3</v>
      </c>
      <c r="K39" s="119">
        <v>20</v>
      </c>
      <c r="L39" s="119">
        <v>5</v>
      </c>
      <c r="M39" s="119">
        <v>3</v>
      </c>
      <c r="N39" s="119">
        <v>3</v>
      </c>
      <c r="O39" s="119">
        <v>1</v>
      </c>
      <c r="P39" s="119">
        <v>0</v>
      </c>
      <c r="Q39" s="119">
        <v>18</v>
      </c>
      <c r="R39" s="119">
        <v>4</v>
      </c>
      <c r="S39" s="119">
        <v>0</v>
      </c>
      <c r="T39" s="119">
        <v>1</v>
      </c>
      <c r="U39" s="119">
        <v>1</v>
      </c>
      <c r="V39" s="119">
        <v>1</v>
      </c>
      <c r="W39" s="119">
        <v>55</v>
      </c>
      <c r="X39" s="119">
        <v>21</v>
      </c>
      <c r="Y39" s="119">
        <v>122</v>
      </c>
      <c r="Z39" s="119">
        <v>114</v>
      </c>
      <c r="AA39" s="119">
        <v>38</v>
      </c>
      <c r="AB39" s="119">
        <v>50</v>
      </c>
      <c r="AC39" s="119">
        <v>215</v>
      </c>
      <c r="AD39" s="119">
        <v>185</v>
      </c>
      <c r="AE39" s="120">
        <v>400</v>
      </c>
      <c r="AG39" s="119"/>
    </row>
    <row r="40" spans="2:33" ht="16.5" customHeight="1" x14ac:dyDescent="0.25">
      <c r="B40" s="196" t="s">
        <v>18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1</v>
      </c>
      <c r="J40" s="119">
        <v>0</v>
      </c>
      <c r="K40" s="119">
        <v>1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3</v>
      </c>
      <c r="R40" s="119">
        <v>0</v>
      </c>
      <c r="S40" s="119">
        <v>0</v>
      </c>
      <c r="T40" s="119">
        <v>0</v>
      </c>
      <c r="U40" s="119">
        <v>0</v>
      </c>
      <c r="V40" s="119">
        <v>0</v>
      </c>
      <c r="W40" s="119">
        <v>5</v>
      </c>
      <c r="X40" s="119">
        <v>0</v>
      </c>
      <c r="Y40" s="119">
        <v>28</v>
      </c>
      <c r="Z40" s="119">
        <v>19</v>
      </c>
      <c r="AA40" s="119">
        <v>4</v>
      </c>
      <c r="AB40" s="119">
        <v>6</v>
      </c>
      <c r="AC40" s="119">
        <v>37</v>
      </c>
      <c r="AD40" s="119">
        <v>25</v>
      </c>
      <c r="AE40" s="120">
        <v>62</v>
      </c>
      <c r="AG40" s="119"/>
    </row>
    <row r="41" spans="2:33" ht="16.5" customHeight="1" x14ac:dyDescent="0.25">
      <c r="B41" s="196" t="s">
        <v>126</v>
      </c>
      <c r="C41" s="119">
        <v>0</v>
      </c>
      <c r="D41" s="119">
        <v>1</v>
      </c>
      <c r="E41" s="119">
        <v>0</v>
      </c>
      <c r="F41" s="119">
        <v>0</v>
      </c>
      <c r="G41" s="119">
        <v>1</v>
      </c>
      <c r="H41" s="119">
        <v>0</v>
      </c>
      <c r="I41" s="119">
        <v>1</v>
      </c>
      <c r="J41" s="119">
        <v>0</v>
      </c>
      <c r="K41" s="119">
        <v>0</v>
      </c>
      <c r="L41" s="119">
        <v>1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2</v>
      </c>
      <c r="X41" s="119">
        <v>2</v>
      </c>
      <c r="Y41" s="119">
        <v>10</v>
      </c>
      <c r="Z41" s="119">
        <v>15</v>
      </c>
      <c r="AA41" s="119">
        <v>0</v>
      </c>
      <c r="AB41" s="119">
        <v>1</v>
      </c>
      <c r="AC41" s="119">
        <v>12</v>
      </c>
      <c r="AD41" s="119">
        <v>18</v>
      </c>
      <c r="AE41" s="120">
        <v>30</v>
      </c>
      <c r="AG41" s="119"/>
    </row>
    <row r="42" spans="2:33" s="149" customFormat="1" ht="16.5" customHeight="1" x14ac:dyDescent="0.25">
      <c r="B42" s="342" t="s">
        <v>127</v>
      </c>
      <c r="C42" s="311">
        <v>2</v>
      </c>
      <c r="D42" s="311">
        <v>3</v>
      </c>
      <c r="E42" s="311">
        <v>0</v>
      </c>
      <c r="F42" s="311">
        <v>1</v>
      </c>
      <c r="G42" s="311">
        <v>5</v>
      </c>
      <c r="H42" s="311">
        <v>1</v>
      </c>
      <c r="I42" s="311">
        <v>8</v>
      </c>
      <c r="J42" s="311">
        <v>3</v>
      </c>
      <c r="K42" s="311">
        <v>21</v>
      </c>
      <c r="L42" s="311">
        <v>6</v>
      </c>
      <c r="M42" s="311">
        <v>3</v>
      </c>
      <c r="N42" s="311">
        <v>3</v>
      </c>
      <c r="O42" s="311">
        <v>1</v>
      </c>
      <c r="P42" s="311">
        <v>0</v>
      </c>
      <c r="Q42" s="311">
        <v>21</v>
      </c>
      <c r="R42" s="311">
        <v>4</v>
      </c>
      <c r="S42" s="311">
        <v>0</v>
      </c>
      <c r="T42" s="311">
        <v>1</v>
      </c>
      <c r="U42" s="311">
        <v>1</v>
      </c>
      <c r="V42" s="311">
        <v>1</v>
      </c>
      <c r="W42" s="311">
        <v>62</v>
      </c>
      <c r="X42" s="311">
        <v>23</v>
      </c>
      <c r="Y42" s="311">
        <v>160</v>
      </c>
      <c r="Z42" s="311">
        <v>148</v>
      </c>
      <c r="AA42" s="311">
        <v>42</v>
      </c>
      <c r="AB42" s="311">
        <v>57</v>
      </c>
      <c r="AC42" s="311">
        <v>264</v>
      </c>
      <c r="AD42" s="311">
        <v>228</v>
      </c>
      <c r="AE42" s="311">
        <v>492</v>
      </c>
      <c r="AG42" s="120"/>
    </row>
    <row r="43" spans="2:33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20">
        <v>0</v>
      </c>
      <c r="X43" s="120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  <c r="AD43" s="120">
        <v>0</v>
      </c>
      <c r="AE43" s="120">
        <v>0</v>
      </c>
      <c r="AG43" s="119"/>
    </row>
    <row r="44" spans="2:33" ht="16.5" customHeight="1" x14ac:dyDescent="0.25">
      <c r="B44" s="196" t="s">
        <v>17</v>
      </c>
      <c r="C44" s="119">
        <v>5</v>
      </c>
      <c r="D44" s="119">
        <v>3</v>
      </c>
      <c r="E44" s="119">
        <v>16</v>
      </c>
      <c r="F44" s="119">
        <v>10</v>
      </c>
      <c r="G44" s="119">
        <v>9</v>
      </c>
      <c r="H44" s="119">
        <v>12</v>
      </c>
      <c r="I44" s="119">
        <v>10</v>
      </c>
      <c r="J44" s="119">
        <v>11</v>
      </c>
      <c r="K44" s="119">
        <v>62</v>
      </c>
      <c r="L44" s="119">
        <v>12</v>
      </c>
      <c r="M44" s="119">
        <v>15</v>
      </c>
      <c r="N44" s="119">
        <v>6</v>
      </c>
      <c r="O44" s="119">
        <v>6</v>
      </c>
      <c r="P44" s="119">
        <v>0</v>
      </c>
      <c r="Q44" s="119">
        <v>73</v>
      </c>
      <c r="R44" s="119">
        <v>18</v>
      </c>
      <c r="S44" s="119">
        <v>2</v>
      </c>
      <c r="T44" s="119">
        <v>2</v>
      </c>
      <c r="U44" s="119">
        <v>3</v>
      </c>
      <c r="V44" s="119">
        <v>10</v>
      </c>
      <c r="W44" s="119">
        <v>201</v>
      </c>
      <c r="X44" s="119">
        <v>84</v>
      </c>
      <c r="Y44" s="119">
        <v>380</v>
      </c>
      <c r="Z44" s="119">
        <v>265</v>
      </c>
      <c r="AA44" s="119">
        <v>123</v>
      </c>
      <c r="AB44" s="119">
        <v>138</v>
      </c>
      <c r="AC44" s="119">
        <v>704</v>
      </c>
      <c r="AD44" s="119">
        <v>487</v>
      </c>
      <c r="AE44" s="120">
        <v>1191</v>
      </c>
      <c r="AG44" s="119"/>
    </row>
    <row r="45" spans="2:33" ht="16.5" customHeight="1" x14ac:dyDescent="0.25">
      <c r="B45" s="196" t="s">
        <v>18</v>
      </c>
      <c r="C45" s="119">
        <v>2</v>
      </c>
      <c r="D45" s="119">
        <v>0</v>
      </c>
      <c r="E45" s="119">
        <v>1</v>
      </c>
      <c r="F45" s="119">
        <v>2</v>
      </c>
      <c r="G45" s="119">
        <v>0</v>
      </c>
      <c r="H45" s="119">
        <v>0</v>
      </c>
      <c r="I45" s="119">
        <v>0</v>
      </c>
      <c r="J45" s="119">
        <v>0</v>
      </c>
      <c r="K45" s="119">
        <v>3</v>
      </c>
      <c r="L45" s="119">
        <v>0</v>
      </c>
      <c r="M45" s="119">
        <v>1</v>
      </c>
      <c r="N45" s="119">
        <v>1</v>
      </c>
      <c r="O45" s="119">
        <v>0</v>
      </c>
      <c r="P45" s="119">
        <v>0</v>
      </c>
      <c r="Q45" s="119">
        <v>4</v>
      </c>
      <c r="R45" s="119">
        <v>3</v>
      </c>
      <c r="S45" s="119">
        <v>0</v>
      </c>
      <c r="T45" s="119">
        <v>0</v>
      </c>
      <c r="U45" s="119">
        <v>1</v>
      </c>
      <c r="V45" s="119">
        <v>1</v>
      </c>
      <c r="W45" s="119">
        <v>12</v>
      </c>
      <c r="X45" s="119">
        <v>7</v>
      </c>
      <c r="Y45" s="119">
        <v>28</v>
      </c>
      <c r="Z45" s="119">
        <v>22</v>
      </c>
      <c r="AA45" s="119">
        <v>9</v>
      </c>
      <c r="AB45" s="119">
        <v>9</v>
      </c>
      <c r="AC45" s="119">
        <v>49</v>
      </c>
      <c r="AD45" s="119">
        <v>38</v>
      </c>
      <c r="AE45" s="120">
        <v>87</v>
      </c>
      <c r="AG45" s="119"/>
    </row>
    <row r="46" spans="2:33" ht="16.5" customHeight="1" x14ac:dyDescent="0.25">
      <c r="B46" s="196" t="s">
        <v>126</v>
      </c>
      <c r="C46" s="119">
        <v>0</v>
      </c>
      <c r="D46" s="119">
        <v>0</v>
      </c>
      <c r="E46" s="119">
        <v>0</v>
      </c>
      <c r="F46" s="119">
        <v>1</v>
      </c>
      <c r="G46" s="119">
        <v>1</v>
      </c>
      <c r="H46" s="119">
        <v>0</v>
      </c>
      <c r="I46" s="119">
        <v>1</v>
      </c>
      <c r="J46" s="119">
        <v>3</v>
      </c>
      <c r="K46" s="119">
        <v>11</v>
      </c>
      <c r="L46" s="119">
        <v>1</v>
      </c>
      <c r="M46" s="119">
        <v>2</v>
      </c>
      <c r="N46" s="119">
        <v>0</v>
      </c>
      <c r="O46" s="119">
        <v>0</v>
      </c>
      <c r="P46" s="119">
        <v>0</v>
      </c>
      <c r="Q46" s="119">
        <v>6</v>
      </c>
      <c r="R46" s="119">
        <v>2</v>
      </c>
      <c r="S46" s="119">
        <v>0</v>
      </c>
      <c r="T46" s="119">
        <v>2</v>
      </c>
      <c r="U46" s="119">
        <v>0</v>
      </c>
      <c r="V46" s="119">
        <v>0</v>
      </c>
      <c r="W46" s="119">
        <v>21</v>
      </c>
      <c r="X46" s="119">
        <v>9</v>
      </c>
      <c r="Y46" s="119">
        <v>69</v>
      </c>
      <c r="Z46" s="119">
        <v>42</v>
      </c>
      <c r="AA46" s="119">
        <v>20</v>
      </c>
      <c r="AB46" s="119">
        <v>21</v>
      </c>
      <c r="AC46" s="119">
        <v>110</v>
      </c>
      <c r="AD46" s="119">
        <v>72</v>
      </c>
      <c r="AE46" s="120">
        <v>182</v>
      </c>
      <c r="AG46" s="119"/>
    </row>
    <row r="47" spans="2:33" s="149" customFormat="1" ht="16.5" customHeight="1" x14ac:dyDescent="0.25">
      <c r="B47" s="342" t="s">
        <v>127</v>
      </c>
      <c r="C47" s="311">
        <v>7</v>
      </c>
      <c r="D47" s="311">
        <v>3</v>
      </c>
      <c r="E47" s="311">
        <v>17</v>
      </c>
      <c r="F47" s="311">
        <v>13</v>
      </c>
      <c r="G47" s="311">
        <v>10</v>
      </c>
      <c r="H47" s="311">
        <v>12</v>
      </c>
      <c r="I47" s="311">
        <v>11</v>
      </c>
      <c r="J47" s="311">
        <v>14</v>
      </c>
      <c r="K47" s="311">
        <v>76</v>
      </c>
      <c r="L47" s="311">
        <v>13</v>
      </c>
      <c r="M47" s="311">
        <v>18</v>
      </c>
      <c r="N47" s="311">
        <v>7</v>
      </c>
      <c r="O47" s="311">
        <v>6</v>
      </c>
      <c r="P47" s="311">
        <v>0</v>
      </c>
      <c r="Q47" s="311">
        <v>83</v>
      </c>
      <c r="R47" s="311">
        <v>23</v>
      </c>
      <c r="S47" s="311">
        <v>2</v>
      </c>
      <c r="T47" s="311">
        <v>4</v>
      </c>
      <c r="U47" s="311">
        <v>4</v>
      </c>
      <c r="V47" s="311">
        <v>11</v>
      </c>
      <c r="W47" s="311">
        <v>234</v>
      </c>
      <c r="X47" s="311">
        <v>100</v>
      </c>
      <c r="Y47" s="311">
        <v>477</v>
      </c>
      <c r="Z47" s="311">
        <v>329</v>
      </c>
      <c r="AA47" s="311">
        <v>152</v>
      </c>
      <c r="AB47" s="311">
        <v>168</v>
      </c>
      <c r="AC47" s="311">
        <v>863</v>
      </c>
      <c r="AD47" s="311">
        <v>597</v>
      </c>
      <c r="AE47" s="311">
        <v>1460</v>
      </c>
      <c r="AG47" s="120"/>
    </row>
    <row r="48" spans="2:33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20">
        <v>0</v>
      </c>
      <c r="X48" s="120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  <c r="AG48" s="119"/>
    </row>
    <row r="49" spans="2:33" ht="16.5" customHeight="1" x14ac:dyDescent="0.25">
      <c r="B49" s="196" t="s">
        <v>17</v>
      </c>
      <c r="C49" s="119">
        <v>8</v>
      </c>
      <c r="D49" s="119">
        <v>0</v>
      </c>
      <c r="E49" s="119">
        <v>8</v>
      </c>
      <c r="F49" s="119">
        <v>6</v>
      </c>
      <c r="G49" s="119">
        <v>7</v>
      </c>
      <c r="H49" s="119">
        <v>12</v>
      </c>
      <c r="I49" s="119">
        <v>15</v>
      </c>
      <c r="J49" s="119">
        <v>14</v>
      </c>
      <c r="K49" s="119">
        <v>82</v>
      </c>
      <c r="L49" s="119">
        <v>13</v>
      </c>
      <c r="M49" s="119">
        <v>23</v>
      </c>
      <c r="N49" s="119">
        <v>9</v>
      </c>
      <c r="O49" s="119">
        <v>5</v>
      </c>
      <c r="P49" s="119">
        <v>1</v>
      </c>
      <c r="Q49" s="119">
        <v>125</v>
      </c>
      <c r="R49" s="119">
        <v>30</v>
      </c>
      <c r="S49" s="119">
        <v>7</v>
      </c>
      <c r="T49" s="119">
        <v>12</v>
      </c>
      <c r="U49" s="119">
        <v>8</v>
      </c>
      <c r="V49" s="119">
        <v>12</v>
      </c>
      <c r="W49" s="119">
        <v>288</v>
      </c>
      <c r="X49" s="119">
        <v>109</v>
      </c>
      <c r="Y49" s="119">
        <v>335</v>
      </c>
      <c r="Z49" s="119">
        <v>201</v>
      </c>
      <c r="AA49" s="119">
        <v>163</v>
      </c>
      <c r="AB49" s="119">
        <v>128</v>
      </c>
      <c r="AC49" s="119">
        <v>786</v>
      </c>
      <c r="AD49" s="119">
        <v>438</v>
      </c>
      <c r="AE49" s="120">
        <v>1224</v>
      </c>
      <c r="AG49" s="119"/>
    </row>
    <row r="50" spans="2:33" ht="16.5" customHeight="1" x14ac:dyDescent="0.25">
      <c r="B50" s="196" t="s">
        <v>18</v>
      </c>
      <c r="C50" s="119">
        <v>0</v>
      </c>
      <c r="D50" s="119">
        <v>0</v>
      </c>
      <c r="E50" s="119">
        <v>1</v>
      </c>
      <c r="F50" s="119">
        <v>0</v>
      </c>
      <c r="G50" s="119">
        <v>1</v>
      </c>
      <c r="H50" s="119">
        <v>0</v>
      </c>
      <c r="I50" s="119">
        <v>2</v>
      </c>
      <c r="J50" s="119">
        <v>0</v>
      </c>
      <c r="K50" s="119">
        <v>4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10</v>
      </c>
      <c r="R50" s="119">
        <v>2</v>
      </c>
      <c r="S50" s="119">
        <v>0</v>
      </c>
      <c r="T50" s="119">
        <v>0</v>
      </c>
      <c r="U50" s="119">
        <v>2</v>
      </c>
      <c r="V50" s="119">
        <v>1</v>
      </c>
      <c r="W50" s="119">
        <v>20</v>
      </c>
      <c r="X50" s="119">
        <v>3</v>
      </c>
      <c r="Y50" s="119">
        <v>16</v>
      </c>
      <c r="Z50" s="119">
        <v>10</v>
      </c>
      <c r="AA50" s="119">
        <v>8</v>
      </c>
      <c r="AB50" s="119">
        <v>4</v>
      </c>
      <c r="AC50" s="119">
        <v>44</v>
      </c>
      <c r="AD50" s="119">
        <v>17</v>
      </c>
      <c r="AE50" s="120">
        <v>61</v>
      </c>
      <c r="AG50" s="119"/>
    </row>
    <row r="51" spans="2:33" ht="16.5" customHeight="1" x14ac:dyDescent="0.25">
      <c r="B51" s="196" t="s">
        <v>126</v>
      </c>
      <c r="C51" s="119">
        <v>4</v>
      </c>
      <c r="D51" s="119">
        <v>0</v>
      </c>
      <c r="E51" s="119">
        <v>1</v>
      </c>
      <c r="F51" s="119">
        <v>2</v>
      </c>
      <c r="G51" s="119">
        <v>1</v>
      </c>
      <c r="H51" s="119">
        <v>1</v>
      </c>
      <c r="I51" s="119">
        <v>3</v>
      </c>
      <c r="J51" s="119">
        <v>1</v>
      </c>
      <c r="K51" s="119">
        <v>6</v>
      </c>
      <c r="L51" s="119">
        <v>2</v>
      </c>
      <c r="M51" s="119">
        <v>7</v>
      </c>
      <c r="N51" s="119">
        <v>2</v>
      </c>
      <c r="O51" s="119">
        <v>2</v>
      </c>
      <c r="P51" s="119">
        <v>0</v>
      </c>
      <c r="Q51" s="119">
        <v>48</v>
      </c>
      <c r="R51" s="119">
        <v>13</v>
      </c>
      <c r="S51" s="119">
        <v>1</v>
      </c>
      <c r="T51" s="119">
        <v>1</v>
      </c>
      <c r="U51" s="119">
        <v>1</v>
      </c>
      <c r="V51" s="119">
        <v>4</v>
      </c>
      <c r="W51" s="119">
        <v>74</v>
      </c>
      <c r="X51" s="119">
        <v>26</v>
      </c>
      <c r="Y51" s="119">
        <v>90</v>
      </c>
      <c r="Z51" s="119">
        <v>66</v>
      </c>
      <c r="AA51" s="119">
        <v>46</v>
      </c>
      <c r="AB51" s="119">
        <v>29</v>
      </c>
      <c r="AC51" s="119">
        <v>210</v>
      </c>
      <c r="AD51" s="119">
        <v>121</v>
      </c>
      <c r="AE51" s="120">
        <v>331</v>
      </c>
      <c r="AG51" s="119"/>
    </row>
    <row r="52" spans="2:33" s="149" customFormat="1" ht="16.5" customHeight="1" x14ac:dyDescent="0.25">
      <c r="B52" s="342" t="s">
        <v>127</v>
      </c>
      <c r="C52" s="311">
        <v>12</v>
      </c>
      <c r="D52" s="311">
        <v>0</v>
      </c>
      <c r="E52" s="311">
        <v>10</v>
      </c>
      <c r="F52" s="311">
        <v>8</v>
      </c>
      <c r="G52" s="311">
        <v>9</v>
      </c>
      <c r="H52" s="311">
        <v>13</v>
      </c>
      <c r="I52" s="311">
        <v>20</v>
      </c>
      <c r="J52" s="311">
        <v>15</v>
      </c>
      <c r="K52" s="311">
        <v>92</v>
      </c>
      <c r="L52" s="311">
        <v>15</v>
      </c>
      <c r="M52" s="311">
        <v>30</v>
      </c>
      <c r="N52" s="311">
        <v>11</v>
      </c>
      <c r="O52" s="311">
        <v>7</v>
      </c>
      <c r="P52" s="311">
        <v>1</v>
      </c>
      <c r="Q52" s="311">
        <v>183</v>
      </c>
      <c r="R52" s="311">
        <v>45</v>
      </c>
      <c r="S52" s="311">
        <v>8</v>
      </c>
      <c r="T52" s="311">
        <v>13</v>
      </c>
      <c r="U52" s="311">
        <v>11</v>
      </c>
      <c r="V52" s="311">
        <v>17</v>
      </c>
      <c r="W52" s="311">
        <v>382</v>
      </c>
      <c r="X52" s="311">
        <v>138</v>
      </c>
      <c r="Y52" s="311">
        <v>441</v>
      </c>
      <c r="Z52" s="311">
        <v>277</v>
      </c>
      <c r="AA52" s="311">
        <v>217</v>
      </c>
      <c r="AB52" s="311">
        <v>161</v>
      </c>
      <c r="AC52" s="311">
        <v>1040</v>
      </c>
      <c r="AD52" s="311">
        <v>576</v>
      </c>
      <c r="AE52" s="311">
        <v>1616</v>
      </c>
      <c r="AG52" s="120"/>
    </row>
    <row r="53" spans="2:33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20">
        <v>0</v>
      </c>
      <c r="X53" s="120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  <c r="AG53" s="119"/>
    </row>
    <row r="54" spans="2:33" ht="16.5" customHeight="1" x14ac:dyDescent="0.25">
      <c r="B54" s="196" t="s">
        <v>17</v>
      </c>
      <c r="C54" s="120">
        <v>30</v>
      </c>
      <c r="D54" s="120">
        <v>22</v>
      </c>
      <c r="E54" s="120">
        <v>52</v>
      </c>
      <c r="F54" s="120">
        <v>51</v>
      </c>
      <c r="G54" s="120">
        <v>33</v>
      </c>
      <c r="H54" s="120">
        <v>44</v>
      </c>
      <c r="I54" s="120">
        <v>64</v>
      </c>
      <c r="J54" s="120">
        <v>74</v>
      </c>
      <c r="K54" s="120">
        <v>304</v>
      </c>
      <c r="L54" s="120">
        <v>62</v>
      </c>
      <c r="M54" s="120">
        <v>80</v>
      </c>
      <c r="N54" s="120">
        <v>33</v>
      </c>
      <c r="O54" s="120">
        <v>25</v>
      </c>
      <c r="P54" s="120">
        <v>4</v>
      </c>
      <c r="Q54" s="120">
        <v>392</v>
      </c>
      <c r="R54" s="120">
        <v>112</v>
      </c>
      <c r="S54" s="120">
        <v>20</v>
      </c>
      <c r="T54" s="120">
        <v>26</v>
      </c>
      <c r="U54" s="120">
        <v>23</v>
      </c>
      <c r="V54" s="120">
        <v>38</v>
      </c>
      <c r="W54" s="120">
        <v>1023</v>
      </c>
      <c r="X54" s="120">
        <v>466</v>
      </c>
      <c r="Y54" s="120">
        <v>1542</v>
      </c>
      <c r="Z54" s="120">
        <v>1109</v>
      </c>
      <c r="AA54" s="120">
        <v>725</v>
      </c>
      <c r="AB54" s="120">
        <v>695</v>
      </c>
      <c r="AC54" s="120">
        <v>3290</v>
      </c>
      <c r="AD54" s="120">
        <v>2270</v>
      </c>
      <c r="AE54" s="120">
        <v>5560</v>
      </c>
      <c r="AG54" s="120"/>
    </row>
    <row r="55" spans="2:33" ht="16.5" customHeight="1" x14ac:dyDescent="0.25">
      <c r="B55" s="196" t="s">
        <v>18</v>
      </c>
      <c r="C55" s="120">
        <v>2</v>
      </c>
      <c r="D55" s="120">
        <v>0</v>
      </c>
      <c r="E55" s="120">
        <v>4</v>
      </c>
      <c r="F55" s="120">
        <v>3</v>
      </c>
      <c r="G55" s="120">
        <v>2</v>
      </c>
      <c r="H55" s="120">
        <v>0</v>
      </c>
      <c r="I55" s="120">
        <v>6</v>
      </c>
      <c r="J55" s="120">
        <v>2</v>
      </c>
      <c r="K55" s="120">
        <v>25</v>
      </c>
      <c r="L55" s="120">
        <v>1</v>
      </c>
      <c r="M55" s="120">
        <v>5</v>
      </c>
      <c r="N55" s="120">
        <v>1</v>
      </c>
      <c r="O55" s="120">
        <v>3</v>
      </c>
      <c r="P55" s="120">
        <v>1</v>
      </c>
      <c r="Q55" s="120">
        <v>36</v>
      </c>
      <c r="R55" s="120">
        <v>12</v>
      </c>
      <c r="S55" s="120">
        <v>1</v>
      </c>
      <c r="T55" s="120">
        <v>1</v>
      </c>
      <c r="U55" s="120">
        <v>6</v>
      </c>
      <c r="V55" s="120">
        <v>3</v>
      </c>
      <c r="W55" s="120">
        <v>90</v>
      </c>
      <c r="X55" s="120">
        <v>24</v>
      </c>
      <c r="Y55" s="120">
        <v>129</v>
      </c>
      <c r="Z55" s="120">
        <v>79</v>
      </c>
      <c r="AA55" s="120">
        <v>51</v>
      </c>
      <c r="AB55" s="120">
        <v>58</v>
      </c>
      <c r="AC55" s="120">
        <v>270</v>
      </c>
      <c r="AD55" s="120">
        <v>161</v>
      </c>
      <c r="AE55" s="120">
        <v>431</v>
      </c>
      <c r="AG55" s="120"/>
    </row>
    <row r="56" spans="2:33" ht="16.5" customHeight="1" x14ac:dyDescent="0.25">
      <c r="B56" s="196" t="s">
        <v>126</v>
      </c>
      <c r="C56" s="120">
        <v>7</v>
      </c>
      <c r="D56" s="120">
        <v>1</v>
      </c>
      <c r="E56" s="120">
        <v>3</v>
      </c>
      <c r="F56" s="120">
        <v>6</v>
      </c>
      <c r="G56" s="120">
        <v>5</v>
      </c>
      <c r="H56" s="120">
        <v>1</v>
      </c>
      <c r="I56" s="120">
        <v>10</v>
      </c>
      <c r="J56" s="120">
        <v>7</v>
      </c>
      <c r="K56" s="120">
        <v>28</v>
      </c>
      <c r="L56" s="120">
        <v>7</v>
      </c>
      <c r="M56" s="120">
        <v>15</v>
      </c>
      <c r="N56" s="120">
        <v>3</v>
      </c>
      <c r="O56" s="120">
        <v>6</v>
      </c>
      <c r="P56" s="120">
        <v>0</v>
      </c>
      <c r="Q56" s="120">
        <v>80</v>
      </c>
      <c r="R56" s="120">
        <v>18</v>
      </c>
      <c r="S56" s="120">
        <v>1</v>
      </c>
      <c r="T56" s="120">
        <v>3</v>
      </c>
      <c r="U56" s="120">
        <v>3</v>
      </c>
      <c r="V56" s="120">
        <v>5</v>
      </c>
      <c r="W56" s="120">
        <v>158</v>
      </c>
      <c r="X56" s="120">
        <v>51</v>
      </c>
      <c r="Y56" s="120">
        <v>281</v>
      </c>
      <c r="Z56" s="120">
        <v>206</v>
      </c>
      <c r="AA56" s="120">
        <v>131</v>
      </c>
      <c r="AB56" s="120">
        <v>101</v>
      </c>
      <c r="AC56" s="120">
        <v>570</v>
      </c>
      <c r="AD56" s="120">
        <v>358</v>
      </c>
      <c r="AE56" s="120">
        <v>928</v>
      </c>
      <c r="AG56" s="120"/>
    </row>
    <row r="57" spans="2:33" s="154" customFormat="1" ht="24" customHeight="1" thickBot="1" x14ac:dyDescent="0.3">
      <c r="B57" s="209" t="s">
        <v>11</v>
      </c>
      <c r="C57" s="213">
        <v>39</v>
      </c>
      <c r="D57" s="213">
        <v>23</v>
      </c>
      <c r="E57" s="213">
        <v>59</v>
      </c>
      <c r="F57" s="213">
        <v>60</v>
      </c>
      <c r="G57" s="213">
        <v>40</v>
      </c>
      <c r="H57" s="213">
        <v>45</v>
      </c>
      <c r="I57" s="213">
        <v>80</v>
      </c>
      <c r="J57" s="213">
        <v>83</v>
      </c>
      <c r="K57" s="213">
        <v>357</v>
      </c>
      <c r="L57" s="213">
        <v>70</v>
      </c>
      <c r="M57" s="213">
        <v>100</v>
      </c>
      <c r="N57" s="213">
        <v>37</v>
      </c>
      <c r="O57" s="213">
        <v>34</v>
      </c>
      <c r="P57" s="213">
        <v>5</v>
      </c>
      <c r="Q57" s="213">
        <v>508</v>
      </c>
      <c r="R57" s="213">
        <v>142</v>
      </c>
      <c r="S57" s="213">
        <v>22</v>
      </c>
      <c r="T57" s="213">
        <v>30</v>
      </c>
      <c r="U57" s="213">
        <v>32</v>
      </c>
      <c r="V57" s="213">
        <v>46</v>
      </c>
      <c r="W57" s="213">
        <v>1271</v>
      </c>
      <c r="X57" s="213">
        <v>541</v>
      </c>
      <c r="Y57" s="213">
        <v>1952</v>
      </c>
      <c r="Z57" s="213">
        <v>1394</v>
      </c>
      <c r="AA57" s="213">
        <v>907</v>
      </c>
      <c r="AB57" s="213">
        <v>854</v>
      </c>
      <c r="AC57" s="213">
        <v>4130</v>
      </c>
      <c r="AD57" s="213">
        <v>2789</v>
      </c>
      <c r="AE57" s="213">
        <v>6919</v>
      </c>
      <c r="AG57" s="214"/>
    </row>
    <row r="58" spans="2:33" ht="9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33" ht="15" customHeight="1" x14ac:dyDescent="0.25">
      <c r="B59" s="129" t="s">
        <v>193</v>
      </c>
    </row>
    <row r="60" spans="2:33" ht="15" customHeight="1" x14ac:dyDescent="0.25">
      <c r="B60" s="216"/>
      <c r="C60" s="216"/>
    </row>
    <row r="61" spans="2:33" ht="15" customHeight="1" x14ac:dyDescent="0.25">
      <c r="C61" s="210"/>
      <c r="F61" s="210"/>
      <c r="H61" s="210"/>
    </row>
    <row r="66" spans="2:30" ht="15" customHeight="1" x14ac:dyDescent="0.25">
      <c r="B66" s="147"/>
      <c r="W66" s="147"/>
      <c r="X66" s="147"/>
      <c r="AC66" s="147"/>
      <c r="AD66" s="147"/>
    </row>
    <row r="67" spans="2:30" ht="15" customHeight="1" x14ac:dyDescent="0.25">
      <c r="B67" s="147"/>
      <c r="W67" s="147"/>
      <c r="X67" s="147"/>
      <c r="AC67" s="147"/>
      <c r="AD67" s="147"/>
    </row>
    <row r="68" spans="2:30" ht="15" customHeight="1" x14ac:dyDescent="0.25">
      <c r="B68" s="147"/>
      <c r="W68" s="147"/>
      <c r="X68" s="147"/>
      <c r="AC68" s="147"/>
      <c r="AD68" s="147"/>
    </row>
    <row r="69" spans="2:30" ht="15" customHeight="1" x14ac:dyDescent="0.25">
      <c r="B69" s="147"/>
      <c r="W69" s="147"/>
      <c r="X69" s="147"/>
      <c r="AC69" s="147"/>
      <c r="AD69" s="147"/>
    </row>
    <row r="70" spans="2:30" ht="15" customHeight="1" x14ac:dyDescent="0.25">
      <c r="B70" s="147"/>
      <c r="W70" s="147"/>
      <c r="X70" s="147"/>
      <c r="AC70" s="147"/>
      <c r="AD70" s="147"/>
    </row>
    <row r="71" spans="2:30" ht="15" customHeight="1" x14ac:dyDescent="0.25">
      <c r="B71" s="147"/>
      <c r="W71" s="147"/>
      <c r="X71" s="147"/>
      <c r="AC71" s="147"/>
      <c r="AD71" s="147"/>
    </row>
    <row r="72" spans="2:30" ht="15" customHeight="1" x14ac:dyDescent="0.25">
      <c r="B72" s="147"/>
      <c r="W72" s="147"/>
      <c r="X72" s="147"/>
      <c r="AC72" s="147"/>
      <c r="AD72" s="147"/>
    </row>
    <row r="73" spans="2:30" ht="15" customHeight="1" x14ac:dyDescent="0.25">
      <c r="B73" s="147"/>
      <c r="W73" s="147"/>
      <c r="X73" s="147"/>
      <c r="AC73" s="147"/>
      <c r="AD73" s="147"/>
    </row>
    <row r="74" spans="2:30" ht="15" customHeight="1" x14ac:dyDescent="0.25">
      <c r="B74" s="147"/>
      <c r="W74" s="147"/>
      <c r="X74" s="147"/>
      <c r="AC74" s="147"/>
      <c r="AD74" s="147"/>
    </row>
    <row r="75" spans="2:30" ht="15" customHeight="1" x14ac:dyDescent="0.25">
      <c r="B75" s="147"/>
      <c r="W75" s="147"/>
      <c r="X75" s="147"/>
      <c r="AC75" s="147"/>
      <c r="AD75" s="147"/>
    </row>
    <row r="76" spans="2:30" ht="15" customHeight="1" x14ac:dyDescent="0.25">
      <c r="B76" s="147"/>
      <c r="W76" s="147"/>
      <c r="X76" s="147"/>
      <c r="AC76" s="147"/>
      <c r="AD76" s="147"/>
    </row>
    <row r="77" spans="2:30" ht="15" customHeight="1" x14ac:dyDescent="0.25">
      <c r="B77" s="147"/>
      <c r="W77" s="147"/>
      <c r="X77" s="147"/>
      <c r="AC77" s="147"/>
      <c r="AD77" s="147"/>
    </row>
    <row r="78" spans="2:30" ht="15" customHeight="1" x14ac:dyDescent="0.25">
      <c r="B78" s="147"/>
      <c r="W78" s="147"/>
      <c r="X78" s="147"/>
      <c r="AC78" s="147"/>
      <c r="AD78" s="147"/>
    </row>
    <row r="79" spans="2:30" ht="15" customHeight="1" x14ac:dyDescent="0.25">
      <c r="B79" s="147"/>
      <c r="W79" s="147"/>
      <c r="X79" s="147"/>
      <c r="AC79" s="147"/>
      <c r="AD79" s="147"/>
    </row>
    <row r="80" spans="2:30" ht="15" customHeight="1" x14ac:dyDescent="0.25">
      <c r="B80" s="147"/>
      <c r="W80" s="147"/>
      <c r="X80" s="147"/>
      <c r="AC80" s="147"/>
      <c r="AD80" s="147"/>
    </row>
    <row r="81" spans="2:30" ht="15" customHeight="1" x14ac:dyDescent="0.25">
      <c r="B81" s="147"/>
      <c r="W81" s="147"/>
      <c r="X81" s="147"/>
      <c r="AC81" s="147"/>
      <c r="AD81" s="147"/>
    </row>
    <row r="82" spans="2:30" ht="15" customHeight="1" x14ac:dyDescent="0.25">
      <c r="B82" s="147"/>
      <c r="W82" s="147"/>
      <c r="X82" s="147"/>
      <c r="AC82" s="147"/>
      <c r="AD82" s="147"/>
    </row>
    <row r="83" spans="2:30" ht="15" customHeight="1" x14ac:dyDescent="0.25">
      <c r="B83" s="147"/>
      <c r="W83" s="147"/>
      <c r="X83" s="147"/>
      <c r="AC83" s="147"/>
      <c r="AD83" s="147"/>
    </row>
    <row r="84" spans="2:30" ht="15" customHeight="1" x14ac:dyDescent="0.25">
      <c r="B84" s="147"/>
      <c r="W84" s="147"/>
      <c r="X84" s="147"/>
      <c r="AC84" s="147"/>
      <c r="AD84" s="147"/>
    </row>
    <row r="85" spans="2:30" ht="15" customHeight="1" x14ac:dyDescent="0.25">
      <c r="B85" s="147"/>
      <c r="W85" s="147"/>
      <c r="X85" s="147"/>
      <c r="AC85" s="147"/>
      <c r="AD85" s="147"/>
    </row>
    <row r="86" spans="2:30" ht="15" customHeight="1" x14ac:dyDescent="0.25">
      <c r="B86" s="147"/>
      <c r="W86" s="147"/>
      <c r="X86" s="147"/>
      <c r="AC86" s="147"/>
      <c r="AD86" s="147"/>
    </row>
    <row r="87" spans="2:30" ht="15" customHeight="1" x14ac:dyDescent="0.25">
      <c r="B87" s="147"/>
      <c r="W87" s="147"/>
      <c r="X87" s="147"/>
      <c r="AC87" s="147"/>
      <c r="AD87" s="147"/>
    </row>
    <row r="88" spans="2:30" ht="15" customHeight="1" x14ac:dyDescent="0.25">
      <c r="B88" s="147"/>
      <c r="W88" s="147"/>
      <c r="X88" s="147"/>
      <c r="AC88" s="147"/>
      <c r="AD88" s="147"/>
    </row>
    <row r="89" spans="2:30" ht="15" customHeight="1" x14ac:dyDescent="0.25">
      <c r="B89" s="147"/>
      <c r="W89" s="147"/>
      <c r="X89" s="147"/>
      <c r="AC89" s="147"/>
      <c r="AD89" s="147"/>
    </row>
    <row r="90" spans="2:30" ht="15" customHeight="1" x14ac:dyDescent="0.25">
      <c r="B90" s="147"/>
      <c r="W90" s="147"/>
      <c r="X90" s="147"/>
      <c r="AC90" s="147"/>
      <c r="AD90" s="147"/>
    </row>
    <row r="91" spans="2:30" ht="15" customHeight="1" x14ac:dyDescent="0.25">
      <c r="B91" s="147"/>
      <c r="W91" s="147"/>
      <c r="X91" s="147"/>
      <c r="AC91" s="147"/>
      <c r="AD91" s="147"/>
    </row>
    <row r="92" spans="2:30" ht="15" customHeight="1" x14ac:dyDescent="0.25">
      <c r="B92" s="147"/>
      <c r="W92" s="147"/>
      <c r="X92" s="147"/>
      <c r="AC92" s="147"/>
      <c r="AD92" s="147"/>
    </row>
    <row r="93" spans="2:30" ht="15" customHeight="1" x14ac:dyDescent="0.25">
      <c r="B93" s="147"/>
      <c r="W93" s="147"/>
      <c r="X93" s="147"/>
      <c r="AC93" s="147"/>
      <c r="AD93" s="147"/>
    </row>
    <row r="94" spans="2:30" ht="15" customHeight="1" x14ac:dyDescent="0.25">
      <c r="B94" s="147"/>
      <c r="W94" s="147"/>
      <c r="X94" s="147"/>
      <c r="AC94" s="147"/>
      <c r="AD94" s="147"/>
    </row>
    <row r="95" spans="2:30" ht="15" customHeight="1" x14ac:dyDescent="0.25">
      <c r="B95" s="147"/>
      <c r="W95" s="147"/>
      <c r="X95" s="147"/>
      <c r="AC95" s="147"/>
      <c r="AD95" s="147"/>
    </row>
    <row r="96" spans="2:30" ht="15" customHeight="1" x14ac:dyDescent="0.25">
      <c r="B96" s="147"/>
      <c r="W96" s="147"/>
      <c r="X96" s="147"/>
      <c r="AC96" s="147"/>
      <c r="AD96" s="147"/>
    </row>
    <row r="97" spans="2:30" ht="15" customHeight="1" x14ac:dyDescent="0.25">
      <c r="B97" s="147"/>
      <c r="W97" s="147"/>
      <c r="X97" s="147"/>
      <c r="AC97" s="147"/>
      <c r="AD97" s="147"/>
    </row>
    <row r="98" spans="2:30" ht="15" customHeight="1" x14ac:dyDescent="0.25">
      <c r="B98" s="147"/>
      <c r="W98" s="147"/>
      <c r="X98" s="147"/>
      <c r="AC98" s="147"/>
      <c r="AD98" s="147"/>
    </row>
    <row r="99" spans="2:30" ht="15" customHeight="1" x14ac:dyDescent="0.25">
      <c r="B99" s="147"/>
      <c r="W99" s="147"/>
      <c r="X99" s="147"/>
      <c r="AC99" s="147"/>
      <c r="AD99" s="147"/>
    </row>
    <row r="100" spans="2:30" ht="15" customHeight="1" x14ac:dyDescent="0.25">
      <c r="B100" s="147"/>
      <c r="W100" s="147"/>
      <c r="X100" s="147"/>
      <c r="AC100" s="147"/>
      <c r="AD100" s="147"/>
    </row>
    <row r="101" spans="2:30" ht="15" customHeight="1" x14ac:dyDescent="0.25">
      <c r="B101" s="147"/>
      <c r="W101" s="147"/>
      <c r="X101" s="147"/>
      <c r="AC101" s="147"/>
      <c r="AD101" s="147"/>
    </row>
    <row r="102" spans="2:30" ht="15" customHeight="1" x14ac:dyDescent="0.25">
      <c r="B102" s="147"/>
      <c r="W102" s="147"/>
      <c r="X102" s="147"/>
      <c r="AC102" s="147"/>
      <c r="AD102" s="147"/>
    </row>
    <row r="103" spans="2:30" ht="15" customHeight="1" x14ac:dyDescent="0.25">
      <c r="B103" s="147"/>
      <c r="W103" s="147"/>
      <c r="X103" s="147"/>
      <c r="AC103" s="147"/>
      <c r="AD103" s="147"/>
    </row>
    <row r="104" spans="2:30" ht="15" customHeight="1" x14ac:dyDescent="0.25">
      <c r="B104" s="147"/>
      <c r="W104" s="147"/>
      <c r="X104" s="147"/>
      <c r="AC104" s="147"/>
      <c r="AD104" s="147"/>
    </row>
    <row r="105" spans="2:30" ht="15" customHeight="1" x14ac:dyDescent="0.25">
      <c r="B105" s="147"/>
      <c r="W105" s="147"/>
      <c r="X105" s="147"/>
      <c r="AC105" s="147"/>
      <c r="AD105" s="147"/>
    </row>
    <row r="106" spans="2:30" ht="15" customHeight="1" x14ac:dyDescent="0.25">
      <c r="B106" s="147"/>
      <c r="W106" s="147"/>
      <c r="X106" s="147"/>
      <c r="AC106" s="147"/>
      <c r="AD106" s="147"/>
    </row>
    <row r="107" spans="2:30" ht="15" customHeight="1" x14ac:dyDescent="0.25">
      <c r="B107" s="147"/>
      <c r="W107" s="147"/>
      <c r="X107" s="147"/>
      <c r="AC107" s="147"/>
      <c r="AD107" s="147"/>
    </row>
    <row r="108" spans="2:30" ht="15" customHeight="1" x14ac:dyDescent="0.25">
      <c r="B108" s="147"/>
      <c r="W108" s="147"/>
      <c r="X108" s="147"/>
      <c r="AC108" s="147"/>
      <c r="AD108" s="147"/>
    </row>
    <row r="109" spans="2:30" ht="15" customHeight="1" x14ac:dyDescent="0.25">
      <c r="B109" s="147"/>
      <c r="W109" s="147"/>
      <c r="X109" s="147"/>
      <c r="AC109" s="147"/>
      <c r="AD109" s="147"/>
    </row>
    <row r="110" spans="2:30" ht="15" customHeight="1" x14ac:dyDescent="0.25">
      <c r="B110" s="147"/>
      <c r="W110" s="147"/>
      <c r="X110" s="147"/>
      <c r="AC110" s="147"/>
      <c r="AD110" s="147"/>
    </row>
    <row r="111" spans="2:30" ht="15" customHeight="1" x14ac:dyDescent="0.25">
      <c r="B111" s="147"/>
      <c r="W111" s="147"/>
      <c r="X111" s="147"/>
      <c r="AC111" s="147"/>
      <c r="AD111" s="147"/>
    </row>
    <row r="112" spans="2:30" ht="15" customHeight="1" x14ac:dyDescent="0.25">
      <c r="B112" s="147"/>
      <c r="W112" s="147"/>
      <c r="X112" s="147"/>
      <c r="AC112" s="147"/>
      <c r="AD112" s="147"/>
    </row>
  </sheetData>
  <mergeCells count="18">
    <mergeCell ref="W11:X11"/>
    <mergeCell ref="AC11:AE11"/>
    <mergeCell ref="C9:X9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C10:X10"/>
    <mergeCell ref="B11:B12"/>
    <mergeCell ref="C11:D11"/>
    <mergeCell ref="E11:F11"/>
    <mergeCell ref="G11:H11"/>
    <mergeCell ref="I11:J11"/>
  </mergeCells>
  <hyperlinks>
    <hyperlink ref="AD5" location="Índice!Área_de_impresión" display="índice" xr:uid="{FFAA50FD-F3A8-410B-AE6D-5A1DF652BF1B}"/>
  </hyperlinks>
  <pageMargins left="0.19685039370078741" right="0" top="0.39370078740157483" bottom="0" header="0" footer="0"/>
  <pageSetup paperSize="9" scale="5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9">
    <pageSetUpPr fitToPage="1"/>
  </sheetPr>
  <dimension ref="A1:AI106"/>
  <sheetViews>
    <sheetView showGridLines="0" zoomScale="80" zoomScaleNormal="8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2.85546875" style="231" customWidth="1"/>
    <col min="3" max="16" width="9" style="147" customWidth="1"/>
    <col min="17" max="18" width="9.140625" style="147" customWidth="1"/>
    <col min="19" max="28" width="9" style="147" customWidth="1"/>
    <col min="29" max="31" width="9" style="149" customWidth="1"/>
    <col min="32" max="32" width="2.85546875" style="147" customWidth="1"/>
    <col min="33" max="252" width="11.140625" style="147" customWidth="1"/>
    <col min="253" max="16384" width="11.140625" style="147"/>
  </cols>
  <sheetData>
    <row r="1" spans="1:35" s="111" customFormat="1" ht="14.25" customHeight="1" x14ac:dyDescent="0.25">
      <c r="G1" s="113"/>
      <c r="H1" s="128"/>
      <c r="AC1" s="141"/>
      <c r="AD1" s="141"/>
      <c r="AE1" s="141"/>
    </row>
    <row r="2" spans="1:35" s="74" customFormat="1" ht="32.25" customHeight="1" x14ac:dyDescent="0.45">
      <c r="B2" s="75" t="s">
        <v>123</v>
      </c>
      <c r="AC2" s="106"/>
      <c r="AD2" s="106"/>
      <c r="AE2" s="106"/>
    </row>
    <row r="3" spans="1:35" s="74" customFormat="1" ht="28.5" customHeight="1" x14ac:dyDescent="0.3">
      <c r="B3" s="103" t="s">
        <v>192</v>
      </c>
      <c r="AC3" s="106"/>
      <c r="AD3" s="106"/>
      <c r="AE3" s="106"/>
    </row>
    <row r="4" spans="1:35" s="111" customFormat="1" ht="15" customHeight="1" x14ac:dyDescent="0.25">
      <c r="G4" s="113"/>
      <c r="H4" s="142"/>
      <c r="AC4" s="141"/>
      <c r="AD4" s="141"/>
      <c r="AE4" s="141"/>
    </row>
    <row r="5" spans="1:35" s="112" customFormat="1" ht="20.100000000000001" customHeight="1" x14ac:dyDescent="0.25">
      <c r="B5" s="106" t="s">
        <v>183</v>
      </c>
      <c r="P5" s="227"/>
      <c r="AD5" s="143" t="s">
        <v>103</v>
      </c>
      <c r="AE5" s="228"/>
    </row>
    <row r="6" spans="1:35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AC6" s="228"/>
      <c r="AD6" s="228"/>
      <c r="AE6" s="228"/>
    </row>
    <row r="7" spans="1:35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45"/>
    </row>
    <row r="8" spans="1:35" s="87" customFormat="1" ht="24" customHeight="1" x14ac:dyDescent="0.25">
      <c r="A8" s="147"/>
      <c r="B8" s="207" t="s">
        <v>113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C8" s="153"/>
      <c r="AD8" s="153"/>
      <c r="AE8" s="153"/>
    </row>
    <row r="9" spans="1:35" ht="14.25" customHeight="1" thickBot="1" x14ac:dyDescent="0.3">
      <c r="B9" s="232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149"/>
      <c r="Z9" s="149"/>
      <c r="AA9" s="149"/>
      <c r="AB9" s="149"/>
    </row>
    <row r="10" spans="1:35" ht="15" customHeight="1" x14ac:dyDescent="0.25">
      <c r="B10" s="240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35" ht="57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35" s="286" customFormat="1" ht="20.100000000000001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47" t="s">
        <v>14</v>
      </c>
      <c r="AD12" s="347" t="s">
        <v>15</v>
      </c>
      <c r="AE12" s="348" t="s">
        <v>11</v>
      </c>
    </row>
    <row r="13" spans="1:35" ht="24" customHeight="1" x14ac:dyDescent="0.25">
      <c r="B13" s="208" t="s">
        <v>16</v>
      </c>
      <c r="C13" s="250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2"/>
      <c r="AD13" s="152"/>
      <c r="AE13" s="152"/>
    </row>
    <row r="14" spans="1:35" ht="16.5" customHeight="1" x14ac:dyDescent="0.25">
      <c r="B14" s="196" t="s">
        <v>17</v>
      </c>
      <c r="C14" s="119">
        <v>3</v>
      </c>
      <c r="D14" s="119">
        <v>2</v>
      </c>
      <c r="E14" s="119">
        <v>9</v>
      </c>
      <c r="F14" s="119">
        <v>9</v>
      </c>
      <c r="G14" s="119">
        <v>33</v>
      </c>
      <c r="H14" s="119">
        <v>26</v>
      </c>
      <c r="I14" s="119">
        <v>18</v>
      </c>
      <c r="J14" s="119">
        <v>9</v>
      </c>
      <c r="K14" s="119">
        <v>45</v>
      </c>
      <c r="L14" s="119">
        <v>2</v>
      </c>
      <c r="M14" s="119">
        <v>17</v>
      </c>
      <c r="N14" s="119">
        <v>5</v>
      </c>
      <c r="O14" s="119">
        <v>8</v>
      </c>
      <c r="P14" s="119">
        <v>0</v>
      </c>
      <c r="Q14" s="119">
        <v>95</v>
      </c>
      <c r="R14" s="119">
        <v>27</v>
      </c>
      <c r="S14" s="119">
        <v>4</v>
      </c>
      <c r="T14" s="119">
        <v>0</v>
      </c>
      <c r="U14" s="119">
        <v>2</v>
      </c>
      <c r="V14" s="119">
        <v>3</v>
      </c>
      <c r="W14" s="119">
        <v>234</v>
      </c>
      <c r="X14" s="119">
        <v>83</v>
      </c>
      <c r="Y14" s="119">
        <v>19</v>
      </c>
      <c r="Z14" s="119">
        <v>6</v>
      </c>
      <c r="AA14" s="119">
        <v>194</v>
      </c>
      <c r="AB14" s="119">
        <v>149</v>
      </c>
      <c r="AC14" s="119">
        <v>447</v>
      </c>
      <c r="AD14" s="119">
        <v>238</v>
      </c>
      <c r="AE14" s="120">
        <v>685</v>
      </c>
      <c r="AF14" s="210"/>
      <c r="AG14" s="119"/>
      <c r="AH14" s="210"/>
      <c r="AI14" s="210">
        <f>AF14-AH14</f>
        <v>0</v>
      </c>
    </row>
    <row r="15" spans="1:35" ht="16.5" customHeight="1" x14ac:dyDescent="0.25">
      <c r="B15" s="196" t="s">
        <v>18</v>
      </c>
      <c r="C15" s="119">
        <v>0</v>
      </c>
      <c r="D15" s="119">
        <v>1</v>
      </c>
      <c r="E15" s="119">
        <v>0</v>
      </c>
      <c r="F15" s="119">
        <v>0</v>
      </c>
      <c r="G15" s="119">
        <v>4</v>
      </c>
      <c r="H15" s="119">
        <v>2</v>
      </c>
      <c r="I15" s="119">
        <v>0</v>
      </c>
      <c r="J15" s="119">
        <v>3</v>
      </c>
      <c r="K15" s="119">
        <v>3</v>
      </c>
      <c r="L15" s="119">
        <v>0</v>
      </c>
      <c r="M15" s="119">
        <v>4</v>
      </c>
      <c r="N15" s="119">
        <v>0</v>
      </c>
      <c r="O15" s="119">
        <v>0</v>
      </c>
      <c r="P15" s="119">
        <v>0</v>
      </c>
      <c r="Q15" s="119">
        <v>7</v>
      </c>
      <c r="R15" s="119">
        <v>5</v>
      </c>
      <c r="S15" s="119">
        <v>0</v>
      </c>
      <c r="T15" s="119">
        <v>0</v>
      </c>
      <c r="U15" s="119">
        <v>1</v>
      </c>
      <c r="V15" s="119">
        <v>0</v>
      </c>
      <c r="W15" s="119">
        <v>19</v>
      </c>
      <c r="X15" s="119">
        <v>11</v>
      </c>
      <c r="Y15" s="119">
        <v>0</v>
      </c>
      <c r="Z15" s="119">
        <v>0</v>
      </c>
      <c r="AA15" s="119">
        <v>9</v>
      </c>
      <c r="AB15" s="119">
        <v>22</v>
      </c>
      <c r="AC15" s="119">
        <v>28</v>
      </c>
      <c r="AD15" s="119">
        <v>33</v>
      </c>
      <c r="AE15" s="120">
        <v>61</v>
      </c>
      <c r="AF15" s="210"/>
      <c r="AG15" s="119"/>
      <c r="AH15" s="210"/>
      <c r="AI15" s="210">
        <f t="shared" ref="AI15:AI57" si="0">AF15-AH15</f>
        <v>0</v>
      </c>
    </row>
    <row r="16" spans="1:35" ht="16.5" customHeight="1" x14ac:dyDescent="0.25">
      <c r="B16" s="196" t="s">
        <v>126</v>
      </c>
      <c r="C16" s="119">
        <v>1</v>
      </c>
      <c r="D16" s="119">
        <v>0</v>
      </c>
      <c r="E16" s="119">
        <v>0</v>
      </c>
      <c r="F16" s="119">
        <v>1</v>
      </c>
      <c r="G16" s="119">
        <v>3</v>
      </c>
      <c r="H16" s="119">
        <v>3</v>
      </c>
      <c r="I16" s="119">
        <v>3</v>
      </c>
      <c r="J16" s="119">
        <v>2</v>
      </c>
      <c r="K16" s="119">
        <v>3</v>
      </c>
      <c r="L16" s="119">
        <v>0</v>
      </c>
      <c r="M16" s="119">
        <v>2</v>
      </c>
      <c r="N16" s="119">
        <v>1</v>
      </c>
      <c r="O16" s="119">
        <v>2</v>
      </c>
      <c r="P16" s="119">
        <v>0</v>
      </c>
      <c r="Q16" s="119">
        <v>17</v>
      </c>
      <c r="R16" s="119">
        <v>8</v>
      </c>
      <c r="S16" s="119">
        <v>0</v>
      </c>
      <c r="T16" s="119">
        <v>0</v>
      </c>
      <c r="U16" s="119">
        <v>0</v>
      </c>
      <c r="V16" s="119">
        <v>1</v>
      </c>
      <c r="W16" s="119">
        <v>31</v>
      </c>
      <c r="X16" s="119">
        <v>16</v>
      </c>
      <c r="Y16" s="119">
        <v>5</v>
      </c>
      <c r="Z16" s="119">
        <v>3</v>
      </c>
      <c r="AA16" s="119">
        <v>38</v>
      </c>
      <c r="AB16" s="119">
        <v>22</v>
      </c>
      <c r="AC16" s="119">
        <v>74</v>
      </c>
      <c r="AD16" s="119">
        <v>41</v>
      </c>
      <c r="AE16" s="120">
        <v>115</v>
      </c>
      <c r="AF16" s="210"/>
      <c r="AG16" s="119"/>
      <c r="AH16" s="210"/>
      <c r="AI16" s="210">
        <f t="shared" si="0"/>
        <v>0</v>
      </c>
    </row>
    <row r="17" spans="2:35" s="149" customFormat="1" ht="16.5" customHeight="1" x14ac:dyDescent="0.25">
      <c r="B17" s="342" t="s">
        <v>127</v>
      </c>
      <c r="C17" s="311">
        <v>4</v>
      </c>
      <c r="D17" s="311">
        <v>3</v>
      </c>
      <c r="E17" s="311">
        <v>9</v>
      </c>
      <c r="F17" s="311">
        <v>10</v>
      </c>
      <c r="G17" s="311">
        <v>40</v>
      </c>
      <c r="H17" s="311">
        <v>31</v>
      </c>
      <c r="I17" s="311">
        <v>21</v>
      </c>
      <c r="J17" s="311">
        <v>14</v>
      </c>
      <c r="K17" s="311">
        <v>51</v>
      </c>
      <c r="L17" s="311">
        <v>2</v>
      </c>
      <c r="M17" s="311">
        <v>23</v>
      </c>
      <c r="N17" s="311">
        <v>6</v>
      </c>
      <c r="O17" s="311">
        <v>10</v>
      </c>
      <c r="P17" s="311">
        <v>0</v>
      </c>
      <c r="Q17" s="311">
        <v>119</v>
      </c>
      <c r="R17" s="311">
        <v>40</v>
      </c>
      <c r="S17" s="311">
        <v>4</v>
      </c>
      <c r="T17" s="311">
        <v>0</v>
      </c>
      <c r="U17" s="311">
        <v>3</v>
      </c>
      <c r="V17" s="311">
        <v>4</v>
      </c>
      <c r="W17" s="311">
        <v>284</v>
      </c>
      <c r="X17" s="311">
        <v>110</v>
      </c>
      <c r="Y17" s="311">
        <v>24</v>
      </c>
      <c r="Z17" s="311">
        <v>9</v>
      </c>
      <c r="AA17" s="311">
        <v>241</v>
      </c>
      <c r="AB17" s="311">
        <v>193</v>
      </c>
      <c r="AC17" s="311">
        <v>549</v>
      </c>
      <c r="AD17" s="311">
        <v>312</v>
      </c>
      <c r="AE17" s="311">
        <v>861</v>
      </c>
      <c r="AF17" s="210"/>
      <c r="AG17" s="119"/>
      <c r="AH17" s="210"/>
      <c r="AI17" s="210">
        <f t="shared" si="0"/>
        <v>0</v>
      </c>
    </row>
    <row r="18" spans="2:35" ht="24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  <c r="AF18" s="210"/>
      <c r="AG18" s="119"/>
      <c r="AH18" s="210"/>
      <c r="AI18" s="210">
        <f t="shared" si="0"/>
        <v>0</v>
      </c>
    </row>
    <row r="19" spans="2:35" ht="16.5" customHeight="1" x14ac:dyDescent="0.25">
      <c r="B19" s="196" t="s">
        <v>17</v>
      </c>
      <c r="C19" s="119">
        <v>8</v>
      </c>
      <c r="D19" s="119">
        <v>5</v>
      </c>
      <c r="E19" s="119">
        <v>17</v>
      </c>
      <c r="F19" s="119">
        <v>7</v>
      </c>
      <c r="G19" s="119">
        <v>52</v>
      </c>
      <c r="H19" s="119">
        <v>55</v>
      </c>
      <c r="I19" s="119">
        <v>33</v>
      </c>
      <c r="J19" s="119">
        <v>16</v>
      </c>
      <c r="K19" s="119">
        <v>131</v>
      </c>
      <c r="L19" s="119">
        <v>18</v>
      </c>
      <c r="M19" s="119">
        <v>28</v>
      </c>
      <c r="N19" s="119">
        <v>8</v>
      </c>
      <c r="O19" s="119">
        <v>9</v>
      </c>
      <c r="P19" s="119">
        <v>2</v>
      </c>
      <c r="Q19" s="119">
        <v>161</v>
      </c>
      <c r="R19" s="119">
        <v>43</v>
      </c>
      <c r="S19" s="119">
        <v>4</v>
      </c>
      <c r="T19" s="119">
        <v>3</v>
      </c>
      <c r="U19" s="119">
        <v>9</v>
      </c>
      <c r="V19" s="119">
        <v>10</v>
      </c>
      <c r="W19" s="119">
        <v>452</v>
      </c>
      <c r="X19" s="119">
        <v>167</v>
      </c>
      <c r="Y19" s="119">
        <v>33</v>
      </c>
      <c r="Z19" s="119">
        <v>12</v>
      </c>
      <c r="AA19" s="119">
        <v>293</v>
      </c>
      <c r="AB19" s="119">
        <v>209</v>
      </c>
      <c r="AC19" s="119">
        <v>778</v>
      </c>
      <c r="AD19" s="119">
        <v>388</v>
      </c>
      <c r="AE19" s="120">
        <v>1166</v>
      </c>
      <c r="AF19" s="210"/>
      <c r="AG19" s="119"/>
      <c r="AH19" s="210"/>
      <c r="AI19" s="210">
        <f t="shared" si="0"/>
        <v>0</v>
      </c>
    </row>
    <row r="20" spans="2:35" ht="16.5" customHeight="1" x14ac:dyDescent="0.25">
      <c r="B20" s="196" t="s">
        <v>18</v>
      </c>
      <c r="C20" s="119">
        <v>2</v>
      </c>
      <c r="D20" s="119">
        <v>1</v>
      </c>
      <c r="E20" s="119">
        <v>5</v>
      </c>
      <c r="F20" s="119">
        <v>2</v>
      </c>
      <c r="G20" s="119">
        <v>13</v>
      </c>
      <c r="H20" s="119">
        <v>12</v>
      </c>
      <c r="I20" s="119">
        <v>10</v>
      </c>
      <c r="J20" s="119">
        <v>11</v>
      </c>
      <c r="K20" s="119">
        <v>20</v>
      </c>
      <c r="L20" s="119">
        <v>6</v>
      </c>
      <c r="M20" s="119">
        <v>8</v>
      </c>
      <c r="N20" s="119">
        <v>3</v>
      </c>
      <c r="O20" s="119">
        <v>7</v>
      </c>
      <c r="P20" s="119">
        <v>1</v>
      </c>
      <c r="Q20" s="119">
        <v>64</v>
      </c>
      <c r="R20" s="119">
        <v>12</v>
      </c>
      <c r="S20" s="119">
        <v>2</v>
      </c>
      <c r="T20" s="119">
        <v>0</v>
      </c>
      <c r="U20" s="119">
        <v>1</v>
      </c>
      <c r="V20" s="119">
        <v>0</v>
      </c>
      <c r="W20" s="119">
        <v>132</v>
      </c>
      <c r="X20" s="119">
        <v>48</v>
      </c>
      <c r="Y20" s="119">
        <v>6</v>
      </c>
      <c r="Z20" s="119">
        <v>0</v>
      </c>
      <c r="AA20" s="119">
        <v>73</v>
      </c>
      <c r="AB20" s="119">
        <v>56</v>
      </c>
      <c r="AC20" s="119">
        <v>211</v>
      </c>
      <c r="AD20" s="119">
        <v>104</v>
      </c>
      <c r="AE20" s="120">
        <v>315</v>
      </c>
      <c r="AF20" s="210"/>
      <c r="AG20" s="119"/>
      <c r="AH20" s="210"/>
      <c r="AI20" s="210">
        <f t="shared" si="0"/>
        <v>0</v>
      </c>
    </row>
    <row r="21" spans="2:35" ht="16.5" customHeight="1" x14ac:dyDescent="0.25">
      <c r="B21" s="196" t="s">
        <v>126</v>
      </c>
      <c r="C21" s="119">
        <v>0</v>
      </c>
      <c r="D21" s="119">
        <v>0</v>
      </c>
      <c r="E21" s="119">
        <v>2</v>
      </c>
      <c r="F21" s="119">
        <v>0</v>
      </c>
      <c r="G21" s="119">
        <v>2</v>
      </c>
      <c r="H21" s="119">
        <v>4</v>
      </c>
      <c r="I21" s="119">
        <v>1</v>
      </c>
      <c r="J21" s="119">
        <v>5</v>
      </c>
      <c r="K21" s="119">
        <v>5</v>
      </c>
      <c r="L21" s="119">
        <v>2</v>
      </c>
      <c r="M21" s="119">
        <v>4</v>
      </c>
      <c r="N21" s="119">
        <v>1</v>
      </c>
      <c r="O21" s="119">
        <v>1</v>
      </c>
      <c r="P21" s="119">
        <v>0</v>
      </c>
      <c r="Q21" s="119">
        <v>32</v>
      </c>
      <c r="R21" s="119">
        <v>13</v>
      </c>
      <c r="S21" s="119">
        <v>0</v>
      </c>
      <c r="T21" s="119">
        <v>0</v>
      </c>
      <c r="U21" s="119">
        <v>0</v>
      </c>
      <c r="V21" s="119">
        <v>1</v>
      </c>
      <c r="W21" s="119">
        <v>47</v>
      </c>
      <c r="X21" s="119">
        <v>26</v>
      </c>
      <c r="Y21" s="119">
        <v>7</v>
      </c>
      <c r="Z21" s="119">
        <v>6</v>
      </c>
      <c r="AA21" s="119">
        <v>33</v>
      </c>
      <c r="AB21" s="119">
        <v>35</v>
      </c>
      <c r="AC21" s="119">
        <v>87</v>
      </c>
      <c r="AD21" s="119">
        <v>67</v>
      </c>
      <c r="AE21" s="120">
        <v>154</v>
      </c>
      <c r="AF21" s="210"/>
      <c r="AG21" s="119"/>
      <c r="AH21" s="210"/>
      <c r="AI21" s="210">
        <f t="shared" si="0"/>
        <v>0</v>
      </c>
    </row>
    <row r="22" spans="2:35" s="149" customFormat="1" ht="16.5" customHeight="1" x14ac:dyDescent="0.25">
      <c r="B22" s="342" t="s">
        <v>127</v>
      </c>
      <c r="C22" s="311">
        <v>10</v>
      </c>
      <c r="D22" s="311">
        <v>6</v>
      </c>
      <c r="E22" s="311">
        <v>24</v>
      </c>
      <c r="F22" s="311">
        <v>9</v>
      </c>
      <c r="G22" s="311">
        <v>67</v>
      </c>
      <c r="H22" s="311">
        <v>71</v>
      </c>
      <c r="I22" s="311">
        <v>44</v>
      </c>
      <c r="J22" s="311">
        <v>32</v>
      </c>
      <c r="K22" s="311">
        <v>156</v>
      </c>
      <c r="L22" s="311">
        <v>26</v>
      </c>
      <c r="M22" s="311">
        <v>40</v>
      </c>
      <c r="N22" s="311">
        <v>12</v>
      </c>
      <c r="O22" s="311">
        <v>17</v>
      </c>
      <c r="P22" s="311">
        <v>3</v>
      </c>
      <c r="Q22" s="311">
        <v>257</v>
      </c>
      <c r="R22" s="311">
        <v>68</v>
      </c>
      <c r="S22" s="311">
        <v>6</v>
      </c>
      <c r="T22" s="311">
        <v>3</v>
      </c>
      <c r="U22" s="311">
        <v>10</v>
      </c>
      <c r="V22" s="311">
        <v>11</v>
      </c>
      <c r="W22" s="311">
        <v>631</v>
      </c>
      <c r="X22" s="311">
        <v>241</v>
      </c>
      <c r="Y22" s="311">
        <v>46</v>
      </c>
      <c r="Z22" s="311">
        <v>18</v>
      </c>
      <c r="AA22" s="311">
        <v>399</v>
      </c>
      <c r="AB22" s="311">
        <v>300</v>
      </c>
      <c r="AC22" s="311">
        <v>1076</v>
      </c>
      <c r="AD22" s="311">
        <v>559</v>
      </c>
      <c r="AE22" s="311">
        <v>1635</v>
      </c>
      <c r="AF22" s="210"/>
      <c r="AG22" s="119"/>
      <c r="AH22" s="210"/>
      <c r="AI22" s="210">
        <f t="shared" si="0"/>
        <v>0</v>
      </c>
    </row>
    <row r="23" spans="2:35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  <c r="AF23" s="210"/>
      <c r="AG23" s="119"/>
      <c r="AH23" s="210"/>
      <c r="AI23" s="210">
        <f t="shared" si="0"/>
        <v>0</v>
      </c>
    </row>
    <row r="24" spans="2:35" ht="16.5" customHeight="1" x14ac:dyDescent="0.25">
      <c r="B24" s="196" t="s">
        <v>17</v>
      </c>
      <c r="C24" s="119">
        <v>5</v>
      </c>
      <c r="D24" s="119">
        <v>4</v>
      </c>
      <c r="E24" s="119">
        <v>14</v>
      </c>
      <c r="F24" s="119">
        <v>7</v>
      </c>
      <c r="G24" s="119">
        <v>41</v>
      </c>
      <c r="H24" s="119">
        <v>34</v>
      </c>
      <c r="I24" s="119">
        <v>5</v>
      </c>
      <c r="J24" s="119">
        <v>8</v>
      </c>
      <c r="K24" s="119">
        <v>39</v>
      </c>
      <c r="L24" s="119">
        <v>9</v>
      </c>
      <c r="M24" s="119">
        <v>26</v>
      </c>
      <c r="N24" s="119">
        <v>3</v>
      </c>
      <c r="O24" s="119">
        <v>4</v>
      </c>
      <c r="P24" s="119">
        <v>0</v>
      </c>
      <c r="Q24" s="119">
        <v>82</v>
      </c>
      <c r="R24" s="119">
        <v>14</v>
      </c>
      <c r="S24" s="119">
        <v>6</v>
      </c>
      <c r="T24" s="119">
        <v>3</v>
      </c>
      <c r="U24" s="119">
        <v>1</v>
      </c>
      <c r="V24" s="119">
        <v>4</v>
      </c>
      <c r="W24" s="119">
        <v>223</v>
      </c>
      <c r="X24" s="119">
        <v>86</v>
      </c>
      <c r="Y24" s="119">
        <v>31</v>
      </c>
      <c r="Z24" s="119">
        <v>9</v>
      </c>
      <c r="AA24" s="119">
        <v>205</v>
      </c>
      <c r="AB24" s="119">
        <v>142</v>
      </c>
      <c r="AC24" s="119">
        <v>459</v>
      </c>
      <c r="AD24" s="119">
        <v>237</v>
      </c>
      <c r="AE24" s="120">
        <v>696</v>
      </c>
      <c r="AF24" s="210"/>
      <c r="AG24" s="119"/>
      <c r="AH24" s="210"/>
      <c r="AI24" s="210">
        <f t="shared" si="0"/>
        <v>0</v>
      </c>
    </row>
    <row r="25" spans="2:35" ht="16.5" customHeight="1" x14ac:dyDescent="0.25">
      <c r="B25" s="196" t="s">
        <v>18</v>
      </c>
      <c r="C25" s="119">
        <v>3</v>
      </c>
      <c r="D25" s="119">
        <v>0</v>
      </c>
      <c r="E25" s="119">
        <v>1</v>
      </c>
      <c r="F25" s="119">
        <v>3</v>
      </c>
      <c r="G25" s="119">
        <v>18</v>
      </c>
      <c r="H25" s="119">
        <v>37</v>
      </c>
      <c r="I25" s="119">
        <v>5</v>
      </c>
      <c r="J25" s="119">
        <v>3</v>
      </c>
      <c r="K25" s="119">
        <v>9</v>
      </c>
      <c r="L25" s="119">
        <v>1</v>
      </c>
      <c r="M25" s="119">
        <v>2</v>
      </c>
      <c r="N25" s="119">
        <v>0</v>
      </c>
      <c r="O25" s="119">
        <v>4</v>
      </c>
      <c r="P25" s="119">
        <v>0</v>
      </c>
      <c r="Q25" s="119">
        <v>30</v>
      </c>
      <c r="R25" s="119">
        <v>11</v>
      </c>
      <c r="S25" s="119">
        <v>1</v>
      </c>
      <c r="T25" s="119">
        <v>1</v>
      </c>
      <c r="U25" s="119">
        <v>1</v>
      </c>
      <c r="V25" s="119">
        <v>0</v>
      </c>
      <c r="W25" s="119">
        <v>74</v>
      </c>
      <c r="X25" s="119">
        <v>56</v>
      </c>
      <c r="Y25" s="119">
        <v>6</v>
      </c>
      <c r="Z25" s="119">
        <v>2</v>
      </c>
      <c r="AA25" s="119">
        <v>71</v>
      </c>
      <c r="AB25" s="119">
        <v>63</v>
      </c>
      <c r="AC25" s="119">
        <v>151</v>
      </c>
      <c r="AD25" s="119">
        <v>121</v>
      </c>
      <c r="AE25" s="120">
        <v>272</v>
      </c>
      <c r="AF25" s="210"/>
      <c r="AG25" s="119"/>
      <c r="AH25" s="210"/>
      <c r="AI25" s="210">
        <f t="shared" si="0"/>
        <v>0</v>
      </c>
    </row>
    <row r="26" spans="2:35" ht="16.5" customHeight="1" x14ac:dyDescent="0.25">
      <c r="B26" s="196" t="s">
        <v>126</v>
      </c>
      <c r="C26" s="119">
        <v>1</v>
      </c>
      <c r="D26" s="119">
        <v>3</v>
      </c>
      <c r="E26" s="119">
        <v>2</v>
      </c>
      <c r="F26" s="119">
        <v>0</v>
      </c>
      <c r="G26" s="119">
        <v>14</v>
      </c>
      <c r="H26" s="119">
        <v>14</v>
      </c>
      <c r="I26" s="119">
        <v>3</v>
      </c>
      <c r="J26" s="119">
        <v>1</v>
      </c>
      <c r="K26" s="119">
        <v>5</v>
      </c>
      <c r="L26" s="119">
        <v>0</v>
      </c>
      <c r="M26" s="119">
        <v>3</v>
      </c>
      <c r="N26" s="119">
        <v>0</v>
      </c>
      <c r="O26" s="119">
        <v>1</v>
      </c>
      <c r="P26" s="119">
        <v>0</v>
      </c>
      <c r="Q26" s="119">
        <v>19</v>
      </c>
      <c r="R26" s="119">
        <v>12</v>
      </c>
      <c r="S26" s="119">
        <v>0</v>
      </c>
      <c r="T26" s="119">
        <v>0</v>
      </c>
      <c r="U26" s="119">
        <v>1</v>
      </c>
      <c r="V26" s="119">
        <v>0</v>
      </c>
      <c r="W26" s="119">
        <v>49</v>
      </c>
      <c r="X26" s="119">
        <v>30</v>
      </c>
      <c r="Y26" s="119">
        <v>4</v>
      </c>
      <c r="Z26" s="119">
        <v>5</v>
      </c>
      <c r="AA26" s="119">
        <v>47</v>
      </c>
      <c r="AB26" s="119">
        <v>76</v>
      </c>
      <c r="AC26" s="119">
        <v>100</v>
      </c>
      <c r="AD26" s="119">
        <v>111</v>
      </c>
      <c r="AE26" s="120">
        <v>211</v>
      </c>
      <c r="AF26" s="210"/>
      <c r="AG26" s="119"/>
      <c r="AH26" s="210"/>
      <c r="AI26" s="210">
        <f t="shared" si="0"/>
        <v>0</v>
      </c>
    </row>
    <row r="27" spans="2:35" s="149" customFormat="1" ht="16.5" customHeight="1" x14ac:dyDescent="0.25">
      <c r="B27" s="342" t="s">
        <v>127</v>
      </c>
      <c r="C27" s="311">
        <v>9</v>
      </c>
      <c r="D27" s="311">
        <v>7</v>
      </c>
      <c r="E27" s="311">
        <v>17</v>
      </c>
      <c r="F27" s="311">
        <v>10</v>
      </c>
      <c r="G27" s="311">
        <v>73</v>
      </c>
      <c r="H27" s="311">
        <v>85</v>
      </c>
      <c r="I27" s="311">
        <v>13</v>
      </c>
      <c r="J27" s="311">
        <v>12</v>
      </c>
      <c r="K27" s="311">
        <v>53</v>
      </c>
      <c r="L27" s="311">
        <v>10</v>
      </c>
      <c r="M27" s="311">
        <v>31</v>
      </c>
      <c r="N27" s="311">
        <v>3</v>
      </c>
      <c r="O27" s="311">
        <v>9</v>
      </c>
      <c r="P27" s="311">
        <v>0</v>
      </c>
      <c r="Q27" s="311">
        <v>131</v>
      </c>
      <c r="R27" s="311">
        <v>37</v>
      </c>
      <c r="S27" s="311">
        <v>7</v>
      </c>
      <c r="T27" s="311">
        <v>4</v>
      </c>
      <c r="U27" s="311">
        <v>3</v>
      </c>
      <c r="V27" s="311">
        <v>4</v>
      </c>
      <c r="W27" s="311">
        <v>346</v>
      </c>
      <c r="X27" s="311">
        <v>172</v>
      </c>
      <c r="Y27" s="311">
        <v>41</v>
      </c>
      <c r="Z27" s="311">
        <v>16</v>
      </c>
      <c r="AA27" s="311">
        <v>323</v>
      </c>
      <c r="AB27" s="311">
        <v>281</v>
      </c>
      <c r="AC27" s="311">
        <v>710</v>
      </c>
      <c r="AD27" s="311">
        <v>469</v>
      </c>
      <c r="AE27" s="311">
        <v>1179</v>
      </c>
      <c r="AF27" s="210"/>
      <c r="AG27" s="119"/>
      <c r="AH27" s="210"/>
      <c r="AI27" s="210">
        <f t="shared" si="0"/>
        <v>0</v>
      </c>
    </row>
    <row r="28" spans="2:35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  <c r="AF28" s="210"/>
      <c r="AG28" s="119"/>
      <c r="AH28" s="210"/>
      <c r="AI28" s="210">
        <f t="shared" si="0"/>
        <v>0</v>
      </c>
    </row>
    <row r="29" spans="2:35" ht="16.5" customHeight="1" x14ac:dyDescent="0.25">
      <c r="B29" s="196" t="s">
        <v>17</v>
      </c>
      <c r="C29" s="119">
        <v>7</v>
      </c>
      <c r="D29" s="119">
        <v>3</v>
      </c>
      <c r="E29" s="119">
        <v>19</v>
      </c>
      <c r="F29" s="119">
        <v>12</v>
      </c>
      <c r="G29" s="119">
        <v>33</v>
      </c>
      <c r="H29" s="119">
        <v>33</v>
      </c>
      <c r="I29" s="119">
        <v>31</v>
      </c>
      <c r="J29" s="119">
        <v>12</v>
      </c>
      <c r="K29" s="119">
        <v>65</v>
      </c>
      <c r="L29" s="119">
        <v>5</v>
      </c>
      <c r="M29" s="119">
        <v>24</v>
      </c>
      <c r="N29" s="119">
        <v>6</v>
      </c>
      <c r="O29" s="119">
        <v>10</v>
      </c>
      <c r="P29" s="119">
        <v>3</v>
      </c>
      <c r="Q29" s="119">
        <v>199</v>
      </c>
      <c r="R29" s="119">
        <v>44</v>
      </c>
      <c r="S29" s="119">
        <v>6</v>
      </c>
      <c r="T29" s="119">
        <v>4</v>
      </c>
      <c r="U29" s="119">
        <v>9</v>
      </c>
      <c r="V29" s="119">
        <v>6</v>
      </c>
      <c r="W29" s="119">
        <v>403</v>
      </c>
      <c r="X29" s="119">
        <v>128</v>
      </c>
      <c r="Y29" s="119">
        <v>36</v>
      </c>
      <c r="Z29" s="119">
        <v>10</v>
      </c>
      <c r="AA29" s="119">
        <v>350</v>
      </c>
      <c r="AB29" s="119">
        <v>193</v>
      </c>
      <c r="AC29" s="119">
        <v>789</v>
      </c>
      <c r="AD29" s="119">
        <v>331</v>
      </c>
      <c r="AE29" s="120">
        <v>1120</v>
      </c>
      <c r="AF29" s="210"/>
      <c r="AG29" s="119"/>
      <c r="AH29" s="210"/>
      <c r="AI29" s="210">
        <f t="shared" si="0"/>
        <v>0</v>
      </c>
    </row>
    <row r="30" spans="2:35" ht="16.5" customHeight="1" x14ac:dyDescent="0.25">
      <c r="B30" s="196" t="s">
        <v>18</v>
      </c>
      <c r="C30" s="119">
        <v>2</v>
      </c>
      <c r="D30" s="119">
        <v>2</v>
      </c>
      <c r="E30" s="119">
        <v>2</v>
      </c>
      <c r="F30" s="119">
        <v>6</v>
      </c>
      <c r="G30" s="119">
        <v>15</v>
      </c>
      <c r="H30" s="119">
        <v>16</v>
      </c>
      <c r="I30" s="119">
        <v>6</v>
      </c>
      <c r="J30" s="119">
        <v>11</v>
      </c>
      <c r="K30" s="119">
        <v>16</v>
      </c>
      <c r="L30" s="119">
        <v>2</v>
      </c>
      <c r="M30" s="119">
        <v>4</v>
      </c>
      <c r="N30" s="119">
        <v>2</v>
      </c>
      <c r="O30" s="119">
        <v>5</v>
      </c>
      <c r="P30" s="119">
        <v>1</v>
      </c>
      <c r="Q30" s="119">
        <v>59</v>
      </c>
      <c r="R30" s="119">
        <v>18</v>
      </c>
      <c r="S30" s="119">
        <v>0</v>
      </c>
      <c r="T30" s="119">
        <v>0</v>
      </c>
      <c r="U30" s="119">
        <v>1</v>
      </c>
      <c r="V30" s="119">
        <v>1</v>
      </c>
      <c r="W30" s="119">
        <v>110</v>
      </c>
      <c r="X30" s="119">
        <v>59</v>
      </c>
      <c r="Y30" s="119">
        <v>11</v>
      </c>
      <c r="Z30" s="119">
        <v>6</v>
      </c>
      <c r="AA30" s="119">
        <v>82</v>
      </c>
      <c r="AB30" s="119">
        <v>77</v>
      </c>
      <c r="AC30" s="119">
        <v>203</v>
      </c>
      <c r="AD30" s="119">
        <v>142</v>
      </c>
      <c r="AE30" s="120">
        <v>345</v>
      </c>
      <c r="AF30" s="210"/>
      <c r="AG30" s="119"/>
      <c r="AH30" s="210"/>
      <c r="AI30" s="210">
        <f t="shared" si="0"/>
        <v>0</v>
      </c>
    </row>
    <row r="31" spans="2:35" ht="16.5" customHeight="1" x14ac:dyDescent="0.25">
      <c r="B31" s="196" t="s">
        <v>126</v>
      </c>
      <c r="C31" s="119">
        <v>1</v>
      </c>
      <c r="D31" s="119">
        <v>1</v>
      </c>
      <c r="E31" s="119">
        <v>3</v>
      </c>
      <c r="F31" s="119">
        <v>1</v>
      </c>
      <c r="G31" s="119">
        <v>9</v>
      </c>
      <c r="H31" s="119">
        <v>18</v>
      </c>
      <c r="I31" s="119">
        <v>6</v>
      </c>
      <c r="J31" s="119">
        <v>5</v>
      </c>
      <c r="K31" s="119">
        <v>6</v>
      </c>
      <c r="L31" s="119">
        <v>6</v>
      </c>
      <c r="M31" s="119">
        <v>6</v>
      </c>
      <c r="N31" s="119">
        <v>4</v>
      </c>
      <c r="O31" s="119">
        <v>6</v>
      </c>
      <c r="P31" s="119">
        <v>2</v>
      </c>
      <c r="Q31" s="119">
        <v>58</v>
      </c>
      <c r="R31" s="119">
        <v>22</v>
      </c>
      <c r="S31" s="119">
        <v>1</v>
      </c>
      <c r="T31" s="119">
        <v>1</v>
      </c>
      <c r="U31" s="119">
        <v>3</v>
      </c>
      <c r="V31" s="119">
        <v>3</v>
      </c>
      <c r="W31" s="119">
        <v>99</v>
      </c>
      <c r="X31" s="119">
        <v>63</v>
      </c>
      <c r="Y31" s="119">
        <v>21</v>
      </c>
      <c r="Z31" s="119">
        <v>10</v>
      </c>
      <c r="AA31" s="119">
        <v>105</v>
      </c>
      <c r="AB31" s="119">
        <v>124</v>
      </c>
      <c r="AC31" s="119">
        <v>225</v>
      </c>
      <c r="AD31" s="119">
        <v>197</v>
      </c>
      <c r="AE31" s="120">
        <v>422</v>
      </c>
      <c r="AF31" s="210"/>
      <c r="AG31" s="119"/>
      <c r="AH31" s="210"/>
      <c r="AI31" s="210">
        <f t="shared" si="0"/>
        <v>0</v>
      </c>
    </row>
    <row r="32" spans="2:35" s="149" customFormat="1" ht="16.5" customHeight="1" x14ac:dyDescent="0.25">
      <c r="B32" s="342" t="s">
        <v>127</v>
      </c>
      <c r="C32" s="311">
        <v>10</v>
      </c>
      <c r="D32" s="311">
        <v>6</v>
      </c>
      <c r="E32" s="311">
        <v>24</v>
      </c>
      <c r="F32" s="311">
        <v>19</v>
      </c>
      <c r="G32" s="311">
        <v>57</v>
      </c>
      <c r="H32" s="311">
        <v>67</v>
      </c>
      <c r="I32" s="311">
        <v>43</v>
      </c>
      <c r="J32" s="311">
        <v>28</v>
      </c>
      <c r="K32" s="311">
        <v>87</v>
      </c>
      <c r="L32" s="311">
        <v>13</v>
      </c>
      <c r="M32" s="311">
        <v>34</v>
      </c>
      <c r="N32" s="311">
        <v>12</v>
      </c>
      <c r="O32" s="311">
        <v>21</v>
      </c>
      <c r="P32" s="311">
        <v>6</v>
      </c>
      <c r="Q32" s="311">
        <v>316</v>
      </c>
      <c r="R32" s="311">
        <v>84</v>
      </c>
      <c r="S32" s="311">
        <v>7</v>
      </c>
      <c r="T32" s="311">
        <v>5</v>
      </c>
      <c r="U32" s="311">
        <v>13</v>
      </c>
      <c r="V32" s="311">
        <v>10</v>
      </c>
      <c r="W32" s="311">
        <v>612</v>
      </c>
      <c r="X32" s="311">
        <v>250</v>
      </c>
      <c r="Y32" s="311">
        <v>68</v>
      </c>
      <c r="Z32" s="311">
        <v>26</v>
      </c>
      <c r="AA32" s="311">
        <v>537</v>
      </c>
      <c r="AB32" s="311">
        <v>394</v>
      </c>
      <c r="AC32" s="311">
        <v>1217</v>
      </c>
      <c r="AD32" s="311">
        <v>670</v>
      </c>
      <c r="AE32" s="311">
        <v>1887</v>
      </c>
      <c r="AF32" s="210"/>
      <c r="AG32" s="119"/>
      <c r="AH32" s="210"/>
      <c r="AI32" s="210">
        <f t="shared" si="0"/>
        <v>0</v>
      </c>
    </row>
    <row r="33" spans="2:35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  <c r="AF33" s="210"/>
      <c r="AG33" s="119"/>
      <c r="AH33" s="210"/>
      <c r="AI33" s="210">
        <f t="shared" si="0"/>
        <v>0</v>
      </c>
    </row>
    <row r="34" spans="2:35" ht="16.5" customHeight="1" x14ac:dyDescent="0.25">
      <c r="B34" s="196" t="s">
        <v>17</v>
      </c>
      <c r="C34" s="119">
        <v>3</v>
      </c>
      <c r="D34" s="119">
        <v>3</v>
      </c>
      <c r="E34" s="119">
        <v>8</v>
      </c>
      <c r="F34" s="119">
        <v>6</v>
      </c>
      <c r="G34" s="119">
        <v>21</v>
      </c>
      <c r="H34" s="119">
        <v>24</v>
      </c>
      <c r="I34" s="119">
        <v>10</v>
      </c>
      <c r="J34" s="119">
        <v>11</v>
      </c>
      <c r="K34" s="119">
        <v>45</v>
      </c>
      <c r="L34" s="119">
        <v>2</v>
      </c>
      <c r="M34" s="119">
        <v>11</v>
      </c>
      <c r="N34" s="119">
        <v>3</v>
      </c>
      <c r="O34" s="119">
        <v>9</v>
      </c>
      <c r="P34" s="119">
        <v>3</v>
      </c>
      <c r="Q34" s="119">
        <v>83</v>
      </c>
      <c r="R34" s="119">
        <v>27</v>
      </c>
      <c r="S34" s="119">
        <v>3</v>
      </c>
      <c r="T34" s="119">
        <v>1</v>
      </c>
      <c r="U34" s="119">
        <v>3</v>
      </c>
      <c r="V34" s="119">
        <v>3</v>
      </c>
      <c r="W34" s="119">
        <v>196</v>
      </c>
      <c r="X34" s="119">
        <v>83</v>
      </c>
      <c r="Y34" s="119">
        <v>35</v>
      </c>
      <c r="Z34" s="119">
        <v>4</v>
      </c>
      <c r="AA34" s="119">
        <v>145</v>
      </c>
      <c r="AB34" s="119">
        <v>122</v>
      </c>
      <c r="AC34" s="119">
        <v>376</v>
      </c>
      <c r="AD34" s="119">
        <v>209</v>
      </c>
      <c r="AE34" s="120">
        <v>585</v>
      </c>
      <c r="AF34" s="210"/>
      <c r="AG34" s="119"/>
      <c r="AH34" s="210"/>
      <c r="AI34" s="210">
        <f t="shared" si="0"/>
        <v>0</v>
      </c>
    </row>
    <row r="35" spans="2:35" ht="16.5" customHeight="1" x14ac:dyDescent="0.25">
      <c r="B35" s="196" t="s">
        <v>18</v>
      </c>
      <c r="C35" s="119">
        <v>1</v>
      </c>
      <c r="D35" s="119">
        <v>0</v>
      </c>
      <c r="E35" s="119">
        <v>2</v>
      </c>
      <c r="F35" s="119">
        <v>2</v>
      </c>
      <c r="G35" s="119">
        <v>7</v>
      </c>
      <c r="H35" s="119">
        <v>7</v>
      </c>
      <c r="I35" s="119">
        <v>2</v>
      </c>
      <c r="J35" s="119">
        <v>2</v>
      </c>
      <c r="K35" s="119">
        <v>6</v>
      </c>
      <c r="L35" s="119">
        <v>2</v>
      </c>
      <c r="M35" s="119">
        <v>1</v>
      </c>
      <c r="N35" s="119">
        <v>1</v>
      </c>
      <c r="O35" s="119">
        <v>2</v>
      </c>
      <c r="P35" s="119">
        <v>0</v>
      </c>
      <c r="Q35" s="119">
        <v>32</v>
      </c>
      <c r="R35" s="119">
        <v>8</v>
      </c>
      <c r="S35" s="119">
        <v>0</v>
      </c>
      <c r="T35" s="119">
        <v>2</v>
      </c>
      <c r="U35" s="119">
        <v>1</v>
      </c>
      <c r="V35" s="119">
        <v>1</v>
      </c>
      <c r="W35" s="119">
        <v>54</v>
      </c>
      <c r="X35" s="119">
        <v>25</v>
      </c>
      <c r="Y35" s="119">
        <v>0</v>
      </c>
      <c r="Z35" s="119">
        <v>2</v>
      </c>
      <c r="AA35" s="119">
        <v>46</v>
      </c>
      <c r="AB35" s="119">
        <v>27</v>
      </c>
      <c r="AC35" s="119">
        <v>100</v>
      </c>
      <c r="AD35" s="119">
        <v>54</v>
      </c>
      <c r="AE35" s="120">
        <v>154</v>
      </c>
      <c r="AF35" s="210"/>
      <c r="AG35" s="119"/>
      <c r="AH35" s="210"/>
      <c r="AI35" s="210">
        <f t="shared" si="0"/>
        <v>0</v>
      </c>
    </row>
    <row r="36" spans="2:35" ht="16.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3</v>
      </c>
      <c r="H36" s="119">
        <v>2</v>
      </c>
      <c r="I36" s="119">
        <v>1</v>
      </c>
      <c r="J36" s="119">
        <v>0</v>
      </c>
      <c r="K36" s="119">
        <v>1</v>
      </c>
      <c r="L36" s="119">
        <v>0</v>
      </c>
      <c r="M36" s="119">
        <v>1</v>
      </c>
      <c r="N36" s="119">
        <v>2</v>
      </c>
      <c r="O36" s="119">
        <v>1</v>
      </c>
      <c r="P36" s="119">
        <v>0</v>
      </c>
      <c r="Q36" s="119">
        <v>8</v>
      </c>
      <c r="R36" s="119">
        <v>2</v>
      </c>
      <c r="S36" s="119">
        <v>1</v>
      </c>
      <c r="T36" s="119">
        <v>0</v>
      </c>
      <c r="U36" s="119">
        <v>1</v>
      </c>
      <c r="V36" s="119">
        <v>0</v>
      </c>
      <c r="W36" s="119">
        <v>17</v>
      </c>
      <c r="X36" s="119">
        <v>6</v>
      </c>
      <c r="Y36" s="119">
        <v>3</v>
      </c>
      <c r="Z36" s="119">
        <v>0</v>
      </c>
      <c r="AA36" s="119">
        <v>14</v>
      </c>
      <c r="AB36" s="119">
        <v>13</v>
      </c>
      <c r="AC36" s="119">
        <v>34</v>
      </c>
      <c r="AD36" s="119">
        <v>19</v>
      </c>
      <c r="AE36" s="120">
        <v>53</v>
      </c>
      <c r="AF36" s="210"/>
      <c r="AG36" s="119"/>
      <c r="AH36" s="210"/>
      <c r="AI36" s="210">
        <f t="shared" si="0"/>
        <v>0</v>
      </c>
    </row>
    <row r="37" spans="2:35" s="149" customFormat="1" ht="16.5" customHeight="1" x14ac:dyDescent="0.25">
      <c r="B37" s="342" t="s">
        <v>127</v>
      </c>
      <c r="C37" s="311">
        <v>4</v>
      </c>
      <c r="D37" s="311">
        <v>3</v>
      </c>
      <c r="E37" s="311">
        <v>10</v>
      </c>
      <c r="F37" s="311">
        <v>8</v>
      </c>
      <c r="G37" s="311">
        <v>31</v>
      </c>
      <c r="H37" s="311">
        <v>33</v>
      </c>
      <c r="I37" s="311">
        <v>13</v>
      </c>
      <c r="J37" s="311">
        <v>13</v>
      </c>
      <c r="K37" s="311">
        <v>52</v>
      </c>
      <c r="L37" s="311">
        <v>4</v>
      </c>
      <c r="M37" s="311">
        <v>13</v>
      </c>
      <c r="N37" s="311">
        <v>6</v>
      </c>
      <c r="O37" s="311">
        <v>12</v>
      </c>
      <c r="P37" s="311">
        <v>3</v>
      </c>
      <c r="Q37" s="311">
        <v>123</v>
      </c>
      <c r="R37" s="311">
        <v>37</v>
      </c>
      <c r="S37" s="311">
        <v>4</v>
      </c>
      <c r="T37" s="311">
        <v>3</v>
      </c>
      <c r="U37" s="311">
        <v>5</v>
      </c>
      <c r="V37" s="311">
        <v>4</v>
      </c>
      <c r="W37" s="311">
        <v>267</v>
      </c>
      <c r="X37" s="311">
        <v>114</v>
      </c>
      <c r="Y37" s="311">
        <v>38</v>
      </c>
      <c r="Z37" s="311">
        <v>6</v>
      </c>
      <c r="AA37" s="311">
        <v>205</v>
      </c>
      <c r="AB37" s="311">
        <v>162</v>
      </c>
      <c r="AC37" s="311">
        <v>510</v>
      </c>
      <c r="AD37" s="311">
        <v>282</v>
      </c>
      <c r="AE37" s="311">
        <v>792</v>
      </c>
      <c r="AF37" s="210"/>
      <c r="AG37" s="119"/>
      <c r="AH37" s="210"/>
      <c r="AI37" s="210">
        <f t="shared" si="0"/>
        <v>0</v>
      </c>
    </row>
    <row r="38" spans="2:35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  <c r="AF38" s="210"/>
      <c r="AG38" s="119"/>
      <c r="AH38" s="210"/>
      <c r="AI38" s="210">
        <f t="shared" si="0"/>
        <v>0</v>
      </c>
    </row>
    <row r="39" spans="2:35" ht="16.5" customHeight="1" x14ac:dyDescent="0.25">
      <c r="B39" s="196" t="s">
        <v>17</v>
      </c>
      <c r="C39" s="119">
        <v>4</v>
      </c>
      <c r="D39" s="119">
        <v>1</v>
      </c>
      <c r="E39" s="119">
        <v>7</v>
      </c>
      <c r="F39" s="119">
        <v>4</v>
      </c>
      <c r="G39" s="119">
        <v>32</v>
      </c>
      <c r="H39" s="119">
        <v>25</v>
      </c>
      <c r="I39" s="119">
        <v>12</v>
      </c>
      <c r="J39" s="119">
        <v>8</v>
      </c>
      <c r="K39" s="119">
        <v>44</v>
      </c>
      <c r="L39" s="119">
        <v>4</v>
      </c>
      <c r="M39" s="119">
        <v>23</v>
      </c>
      <c r="N39" s="119">
        <v>5</v>
      </c>
      <c r="O39" s="119">
        <v>3</v>
      </c>
      <c r="P39" s="119">
        <v>0</v>
      </c>
      <c r="Q39" s="119">
        <v>68</v>
      </c>
      <c r="R39" s="119">
        <v>14</v>
      </c>
      <c r="S39" s="119">
        <v>1</v>
      </c>
      <c r="T39" s="119">
        <v>2</v>
      </c>
      <c r="U39" s="119">
        <v>2</v>
      </c>
      <c r="V39" s="119">
        <v>1</v>
      </c>
      <c r="W39" s="119">
        <v>196</v>
      </c>
      <c r="X39" s="119">
        <v>64</v>
      </c>
      <c r="Y39" s="119">
        <v>22</v>
      </c>
      <c r="Z39" s="119">
        <v>9</v>
      </c>
      <c r="AA39" s="119">
        <v>157</v>
      </c>
      <c r="AB39" s="119">
        <v>122</v>
      </c>
      <c r="AC39" s="119">
        <v>375</v>
      </c>
      <c r="AD39" s="119">
        <v>195</v>
      </c>
      <c r="AE39" s="120">
        <v>570</v>
      </c>
      <c r="AF39" s="210"/>
      <c r="AG39" s="119"/>
      <c r="AH39" s="210"/>
      <c r="AI39" s="210">
        <f t="shared" si="0"/>
        <v>0</v>
      </c>
    </row>
    <row r="40" spans="2:35" ht="16.5" customHeight="1" x14ac:dyDescent="0.25">
      <c r="B40" s="196" t="s">
        <v>18</v>
      </c>
      <c r="C40" s="119">
        <v>2</v>
      </c>
      <c r="D40" s="119">
        <v>1</v>
      </c>
      <c r="E40" s="119">
        <v>1</v>
      </c>
      <c r="F40" s="119">
        <v>3</v>
      </c>
      <c r="G40" s="119">
        <v>15</v>
      </c>
      <c r="H40" s="119">
        <v>10</v>
      </c>
      <c r="I40" s="119">
        <v>3</v>
      </c>
      <c r="J40" s="119">
        <v>3</v>
      </c>
      <c r="K40" s="119">
        <v>6</v>
      </c>
      <c r="L40" s="119">
        <v>0</v>
      </c>
      <c r="M40" s="119">
        <v>5</v>
      </c>
      <c r="N40" s="119">
        <v>3</v>
      </c>
      <c r="O40" s="119">
        <v>0</v>
      </c>
      <c r="P40" s="119">
        <v>0</v>
      </c>
      <c r="Q40" s="119">
        <v>21</v>
      </c>
      <c r="R40" s="119">
        <v>5</v>
      </c>
      <c r="S40" s="119">
        <v>0</v>
      </c>
      <c r="T40" s="119">
        <v>0</v>
      </c>
      <c r="U40" s="119">
        <v>1</v>
      </c>
      <c r="V40" s="119">
        <v>1</v>
      </c>
      <c r="W40" s="119">
        <v>54</v>
      </c>
      <c r="X40" s="119">
        <v>26</v>
      </c>
      <c r="Y40" s="119">
        <v>3</v>
      </c>
      <c r="Z40" s="119">
        <v>1</v>
      </c>
      <c r="AA40" s="119">
        <v>44</v>
      </c>
      <c r="AB40" s="119">
        <v>47</v>
      </c>
      <c r="AC40" s="119">
        <v>101</v>
      </c>
      <c r="AD40" s="119">
        <v>74</v>
      </c>
      <c r="AE40" s="120">
        <v>175</v>
      </c>
      <c r="AF40" s="210"/>
      <c r="AG40" s="119"/>
      <c r="AH40" s="210"/>
      <c r="AI40" s="210">
        <f t="shared" si="0"/>
        <v>0</v>
      </c>
    </row>
    <row r="41" spans="2:35" ht="16.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3</v>
      </c>
      <c r="G41" s="119">
        <v>2</v>
      </c>
      <c r="H41" s="119">
        <v>5</v>
      </c>
      <c r="I41" s="119">
        <v>0</v>
      </c>
      <c r="J41" s="119">
        <v>0</v>
      </c>
      <c r="K41" s="119">
        <v>5</v>
      </c>
      <c r="L41" s="119">
        <v>0</v>
      </c>
      <c r="M41" s="119">
        <v>3</v>
      </c>
      <c r="N41" s="119">
        <v>3</v>
      </c>
      <c r="O41" s="119">
        <v>0</v>
      </c>
      <c r="P41" s="119">
        <v>1</v>
      </c>
      <c r="Q41" s="119">
        <v>11</v>
      </c>
      <c r="R41" s="119">
        <v>6</v>
      </c>
      <c r="S41" s="119">
        <v>0</v>
      </c>
      <c r="T41" s="119">
        <v>0</v>
      </c>
      <c r="U41" s="119">
        <v>1</v>
      </c>
      <c r="V41" s="119">
        <v>0</v>
      </c>
      <c r="W41" s="119">
        <v>22</v>
      </c>
      <c r="X41" s="119">
        <v>18</v>
      </c>
      <c r="Y41" s="119">
        <v>3</v>
      </c>
      <c r="Z41" s="119">
        <v>3</v>
      </c>
      <c r="AA41" s="119">
        <v>24</v>
      </c>
      <c r="AB41" s="119">
        <v>24</v>
      </c>
      <c r="AC41" s="119">
        <v>49</v>
      </c>
      <c r="AD41" s="119">
        <v>45</v>
      </c>
      <c r="AE41" s="120">
        <v>94</v>
      </c>
      <c r="AF41" s="210"/>
      <c r="AG41" s="119"/>
      <c r="AH41" s="210"/>
      <c r="AI41" s="210">
        <f t="shared" si="0"/>
        <v>0</v>
      </c>
    </row>
    <row r="42" spans="2:35" s="149" customFormat="1" ht="16.5" customHeight="1" x14ac:dyDescent="0.25">
      <c r="B42" s="342" t="s">
        <v>127</v>
      </c>
      <c r="C42" s="311">
        <v>6</v>
      </c>
      <c r="D42" s="311">
        <v>2</v>
      </c>
      <c r="E42" s="311">
        <v>8</v>
      </c>
      <c r="F42" s="311">
        <v>10</v>
      </c>
      <c r="G42" s="311">
        <v>49</v>
      </c>
      <c r="H42" s="311">
        <v>40</v>
      </c>
      <c r="I42" s="311">
        <v>15</v>
      </c>
      <c r="J42" s="311">
        <v>11</v>
      </c>
      <c r="K42" s="311">
        <v>55</v>
      </c>
      <c r="L42" s="311">
        <v>4</v>
      </c>
      <c r="M42" s="311">
        <v>31</v>
      </c>
      <c r="N42" s="311">
        <v>11</v>
      </c>
      <c r="O42" s="311">
        <v>3</v>
      </c>
      <c r="P42" s="311">
        <v>1</v>
      </c>
      <c r="Q42" s="311">
        <v>100</v>
      </c>
      <c r="R42" s="311">
        <v>25</v>
      </c>
      <c r="S42" s="311">
        <v>1</v>
      </c>
      <c r="T42" s="311">
        <v>2</v>
      </c>
      <c r="U42" s="311">
        <v>4</v>
      </c>
      <c r="V42" s="311">
        <v>2</v>
      </c>
      <c r="W42" s="311">
        <v>272</v>
      </c>
      <c r="X42" s="311">
        <v>108</v>
      </c>
      <c r="Y42" s="311">
        <v>28</v>
      </c>
      <c r="Z42" s="311">
        <v>13</v>
      </c>
      <c r="AA42" s="311">
        <v>225</v>
      </c>
      <c r="AB42" s="311">
        <v>193</v>
      </c>
      <c r="AC42" s="311">
        <v>525</v>
      </c>
      <c r="AD42" s="311">
        <v>314</v>
      </c>
      <c r="AE42" s="311">
        <v>839</v>
      </c>
      <c r="AF42" s="210"/>
      <c r="AG42" s="119"/>
      <c r="AH42" s="210"/>
      <c r="AI42" s="210">
        <f t="shared" si="0"/>
        <v>0</v>
      </c>
    </row>
    <row r="43" spans="2:35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  <c r="AD43" s="120">
        <v>0</v>
      </c>
      <c r="AE43" s="120">
        <v>0</v>
      </c>
      <c r="AF43" s="210"/>
      <c r="AG43" s="119"/>
      <c r="AH43" s="210"/>
      <c r="AI43" s="210">
        <f t="shared" si="0"/>
        <v>0</v>
      </c>
    </row>
    <row r="44" spans="2:35" ht="16.5" customHeight="1" x14ac:dyDescent="0.25">
      <c r="B44" s="196" t="s">
        <v>17</v>
      </c>
      <c r="C44" s="119">
        <v>17</v>
      </c>
      <c r="D44" s="119">
        <v>6</v>
      </c>
      <c r="E44" s="119">
        <v>28</v>
      </c>
      <c r="F44" s="119">
        <v>21</v>
      </c>
      <c r="G44" s="119">
        <v>58</v>
      </c>
      <c r="H44" s="119">
        <v>58</v>
      </c>
      <c r="I44" s="119">
        <v>27</v>
      </c>
      <c r="J44" s="119">
        <v>18</v>
      </c>
      <c r="K44" s="119">
        <v>113</v>
      </c>
      <c r="L44" s="119">
        <v>8</v>
      </c>
      <c r="M44" s="119">
        <v>50</v>
      </c>
      <c r="N44" s="119">
        <v>19</v>
      </c>
      <c r="O44" s="119">
        <v>7</v>
      </c>
      <c r="P44" s="119">
        <v>0</v>
      </c>
      <c r="Q44" s="119">
        <v>147</v>
      </c>
      <c r="R44" s="119">
        <v>52</v>
      </c>
      <c r="S44" s="119">
        <v>3</v>
      </c>
      <c r="T44" s="119">
        <v>1</v>
      </c>
      <c r="U44" s="119">
        <v>7</v>
      </c>
      <c r="V44" s="119">
        <v>10</v>
      </c>
      <c r="W44" s="119">
        <v>457</v>
      </c>
      <c r="X44" s="119">
        <v>193</v>
      </c>
      <c r="Y44" s="119">
        <v>61</v>
      </c>
      <c r="Z44" s="119">
        <v>19</v>
      </c>
      <c r="AA44" s="119">
        <v>317</v>
      </c>
      <c r="AB44" s="119">
        <v>255</v>
      </c>
      <c r="AC44" s="119">
        <v>835</v>
      </c>
      <c r="AD44" s="119">
        <v>467</v>
      </c>
      <c r="AE44" s="120">
        <v>1302</v>
      </c>
      <c r="AF44" s="210"/>
      <c r="AG44" s="119"/>
      <c r="AH44" s="210"/>
      <c r="AI44" s="210">
        <f t="shared" si="0"/>
        <v>0</v>
      </c>
    </row>
    <row r="45" spans="2:35" ht="16.5" customHeight="1" x14ac:dyDescent="0.25">
      <c r="B45" s="196" t="s">
        <v>18</v>
      </c>
      <c r="C45" s="119">
        <v>2</v>
      </c>
      <c r="D45" s="119">
        <v>2</v>
      </c>
      <c r="E45" s="119">
        <v>2</v>
      </c>
      <c r="F45" s="119">
        <v>5</v>
      </c>
      <c r="G45" s="119">
        <v>13</v>
      </c>
      <c r="H45" s="119">
        <v>13</v>
      </c>
      <c r="I45" s="119">
        <v>7</v>
      </c>
      <c r="J45" s="119">
        <v>3</v>
      </c>
      <c r="K45" s="119">
        <v>17</v>
      </c>
      <c r="L45" s="119">
        <v>4</v>
      </c>
      <c r="M45" s="119">
        <v>8</v>
      </c>
      <c r="N45" s="119">
        <v>1</v>
      </c>
      <c r="O45" s="119">
        <v>3</v>
      </c>
      <c r="P45" s="119">
        <v>0</v>
      </c>
      <c r="Q45" s="119">
        <v>42</v>
      </c>
      <c r="R45" s="119">
        <v>6</v>
      </c>
      <c r="S45" s="119">
        <v>1</v>
      </c>
      <c r="T45" s="119">
        <v>1</v>
      </c>
      <c r="U45" s="119">
        <v>1</v>
      </c>
      <c r="V45" s="119">
        <v>0</v>
      </c>
      <c r="W45" s="119">
        <v>96</v>
      </c>
      <c r="X45" s="119">
        <v>35</v>
      </c>
      <c r="Y45" s="119">
        <v>12</v>
      </c>
      <c r="Z45" s="119">
        <v>1</v>
      </c>
      <c r="AA45" s="119">
        <v>115</v>
      </c>
      <c r="AB45" s="119">
        <v>69</v>
      </c>
      <c r="AC45" s="119">
        <v>223</v>
      </c>
      <c r="AD45" s="119">
        <v>105</v>
      </c>
      <c r="AE45" s="120">
        <v>328</v>
      </c>
      <c r="AF45" s="210"/>
      <c r="AG45" s="119"/>
      <c r="AH45" s="210"/>
      <c r="AI45" s="210">
        <f t="shared" si="0"/>
        <v>0</v>
      </c>
    </row>
    <row r="46" spans="2:35" ht="16.5" customHeight="1" x14ac:dyDescent="0.25">
      <c r="B46" s="196" t="s">
        <v>126</v>
      </c>
      <c r="C46" s="119">
        <v>1</v>
      </c>
      <c r="D46" s="119">
        <v>1</v>
      </c>
      <c r="E46" s="119">
        <v>4</v>
      </c>
      <c r="F46" s="119">
        <v>0</v>
      </c>
      <c r="G46" s="119">
        <v>11</v>
      </c>
      <c r="H46" s="119">
        <v>8</v>
      </c>
      <c r="I46" s="119">
        <v>6</v>
      </c>
      <c r="J46" s="119">
        <v>3</v>
      </c>
      <c r="K46" s="119">
        <v>15</v>
      </c>
      <c r="L46" s="119">
        <v>2</v>
      </c>
      <c r="M46" s="119">
        <v>6</v>
      </c>
      <c r="N46" s="119">
        <v>3</v>
      </c>
      <c r="O46" s="119">
        <v>1</v>
      </c>
      <c r="P46" s="119">
        <v>0</v>
      </c>
      <c r="Q46" s="119">
        <v>59</v>
      </c>
      <c r="R46" s="119">
        <v>20</v>
      </c>
      <c r="S46" s="119">
        <v>1</v>
      </c>
      <c r="T46" s="119">
        <v>1</v>
      </c>
      <c r="U46" s="119">
        <v>2</v>
      </c>
      <c r="V46" s="119">
        <v>2</v>
      </c>
      <c r="W46" s="119">
        <v>106</v>
      </c>
      <c r="X46" s="119">
        <v>40</v>
      </c>
      <c r="Y46" s="119">
        <v>26</v>
      </c>
      <c r="Z46" s="119">
        <v>10</v>
      </c>
      <c r="AA46" s="119">
        <v>101</v>
      </c>
      <c r="AB46" s="119">
        <v>105</v>
      </c>
      <c r="AC46" s="119">
        <v>233</v>
      </c>
      <c r="AD46" s="119">
        <v>155</v>
      </c>
      <c r="AE46" s="120">
        <v>388</v>
      </c>
      <c r="AF46" s="210"/>
      <c r="AG46" s="119"/>
      <c r="AH46" s="210"/>
      <c r="AI46" s="210">
        <f t="shared" si="0"/>
        <v>0</v>
      </c>
    </row>
    <row r="47" spans="2:35" s="149" customFormat="1" ht="16.5" customHeight="1" x14ac:dyDescent="0.25">
      <c r="B47" s="342" t="s">
        <v>127</v>
      </c>
      <c r="C47" s="311">
        <v>20</v>
      </c>
      <c r="D47" s="311">
        <v>9</v>
      </c>
      <c r="E47" s="311">
        <v>34</v>
      </c>
      <c r="F47" s="311">
        <v>26</v>
      </c>
      <c r="G47" s="311">
        <v>82</v>
      </c>
      <c r="H47" s="311">
        <v>79</v>
      </c>
      <c r="I47" s="311">
        <v>40</v>
      </c>
      <c r="J47" s="311">
        <v>24</v>
      </c>
      <c r="K47" s="311">
        <v>145</v>
      </c>
      <c r="L47" s="311">
        <v>14</v>
      </c>
      <c r="M47" s="311">
        <v>64</v>
      </c>
      <c r="N47" s="311">
        <v>23</v>
      </c>
      <c r="O47" s="311">
        <v>11</v>
      </c>
      <c r="P47" s="311">
        <v>0</v>
      </c>
      <c r="Q47" s="311">
        <v>248</v>
      </c>
      <c r="R47" s="311">
        <v>78</v>
      </c>
      <c r="S47" s="311">
        <v>5</v>
      </c>
      <c r="T47" s="311">
        <v>3</v>
      </c>
      <c r="U47" s="311">
        <v>10</v>
      </c>
      <c r="V47" s="311">
        <v>12</v>
      </c>
      <c r="W47" s="311">
        <v>659</v>
      </c>
      <c r="X47" s="311">
        <v>268</v>
      </c>
      <c r="Y47" s="311">
        <v>99</v>
      </c>
      <c r="Z47" s="311">
        <v>30</v>
      </c>
      <c r="AA47" s="311">
        <v>533</v>
      </c>
      <c r="AB47" s="311">
        <v>429</v>
      </c>
      <c r="AC47" s="311">
        <v>1291</v>
      </c>
      <c r="AD47" s="311">
        <v>727</v>
      </c>
      <c r="AE47" s="311">
        <v>2018</v>
      </c>
      <c r="AF47" s="210"/>
      <c r="AG47" s="119"/>
      <c r="AH47" s="210"/>
      <c r="AI47" s="210">
        <f t="shared" si="0"/>
        <v>0</v>
      </c>
    </row>
    <row r="48" spans="2:35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  <c r="AF48" s="210"/>
      <c r="AG48" s="119"/>
      <c r="AH48" s="210"/>
      <c r="AI48" s="210">
        <f t="shared" si="0"/>
        <v>0</v>
      </c>
    </row>
    <row r="49" spans="2:35" ht="16.5" customHeight="1" x14ac:dyDescent="0.25">
      <c r="B49" s="196" t="s">
        <v>17</v>
      </c>
      <c r="C49" s="119">
        <v>15</v>
      </c>
      <c r="D49" s="119">
        <v>12</v>
      </c>
      <c r="E49" s="119">
        <v>31</v>
      </c>
      <c r="F49" s="119">
        <v>16</v>
      </c>
      <c r="G49" s="119">
        <v>98</v>
      </c>
      <c r="H49" s="119">
        <v>101</v>
      </c>
      <c r="I49" s="119">
        <v>46</v>
      </c>
      <c r="J49" s="119">
        <v>25</v>
      </c>
      <c r="K49" s="119">
        <v>160</v>
      </c>
      <c r="L49" s="119">
        <v>10</v>
      </c>
      <c r="M49" s="119">
        <v>68</v>
      </c>
      <c r="N49" s="119">
        <v>21</v>
      </c>
      <c r="O49" s="119">
        <v>29</v>
      </c>
      <c r="P49" s="119">
        <v>2</v>
      </c>
      <c r="Q49" s="119">
        <v>379</v>
      </c>
      <c r="R49" s="119">
        <v>91</v>
      </c>
      <c r="S49" s="119">
        <v>12</v>
      </c>
      <c r="T49" s="119">
        <v>7</v>
      </c>
      <c r="U49" s="119">
        <v>29</v>
      </c>
      <c r="V49" s="119">
        <v>11</v>
      </c>
      <c r="W49" s="119">
        <v>867</v>
      </c>
      <c r="X49" s="119">
        <v>296</v>
      </c>
      <c r="Y49" s="119">
        <v>72</v>
      </c>
      <c r="Z49" s="119">
        <v>16</v>
      </c>
      <c r="AA49" s="119">
        <v>531</v>
      </c>
      <c r="AB49" s="119">
        <v>324</v>
      </c>
      <c r="AC49" s="119">
        <v>1470</v>
      </c>
      <c r="AD49" s="119">
        <v>636</v>
      </c>
      <c r="AE49" s="120">
        <v>2106</v>
      </c>
      <c r="AF49" s="210"/>
      <c r="AG49" s="119"/>
      <c r="AH49" s="210"/>
      <c r="AI49" s="210">
        <f t="shared" si="0"/>
        <v>0</v>
      </c>
    </row>
    <row r="50" spans="2:35" ht="16.5" customHeight="1" x14ac:dyDescent="0.25">
      <c r="B50" s="196" t="s">
        <v>18</v>
      </c>
      <c r="C50" s="119">
        <v>2</v>
      </c>
      <c r="D50" s="119">
        <v>2</v>
      </c>
      <c r="E50" s="119">
        <v>4</v>
      </c>
      <c r="F50" s="119">
        <v>5</v>
      </c>
      <c r="G50" s="119">
        <v>45</v>
      </c>
      <c r="H50" s="119">
        <v>40</v>
      </c>
      <c r="I50" s="119">
        <v>13</v>
      </c>
      <c r="J50" s="119">
        <v>7</v>
      </c>
      <c r="K50" s="119">
        <v>33</v>
      </c>
      <c r="L50" s="119">
        <v>6</v>
      </c>
      <c r="M50" s="119">
        <v>22</v>
      </c>
      <c r="N50" s="119">
        <v>4</v>
      </c>
      <c r="O50" s="119">
        <v>10</v>
      </c>
      <c r="P50" s="119">
        <v>0</v>
      </c>
      <c r="Q50" s="119">
        <v>118</v>
      </c>
      <c r="R50" s="119">
        <v>57</v>
      </c>
      <c r="S50" s="119">
        <v>2</v>
      </c>
      <c r="T50" s="119">
        <v>4</v>
      </c>
      <c r="U50" s="119">
        <v>10</v>
      </c>
      <c r="V50" s="119">
        <v>9</v>
      </c>
      <c r="W50" s="119">
        <v>259</v>
      </c>
      <c r="X50" s="119">
        <v>134</v>
      </c>
      <c r="Y50" s="119">
        <v>11</v>
      </c>
      <c r="Z50" s="119">
        <v>3</v>
      </c>
      <c r="AA50" s="119">
        <v>175</v>
      </c>
      <c r="AB50" s="119">
        <v>200</v>
      </c>
      <c r="AC50" s="119">
        <v>445</v>
      </c>
      <c r="AD50" s="119">
        <v>337</v>
      </c>
      <c r="AE50" s="120">
        <v>782</v>
      </c>
      <c r="AF50" s="210"/>
      <c r="AG50" s="119"/>
      <c r="AH50" s="210"/>
      <c r="AI50" s="210">
        <f t="shared" si="0"/>
        <v>0</v>
      </c>
    </row>
    <row r="51" spans="2:35" ht="16.5" customHeight="1" x14ac:dyDescent="0.25">
      <c r="B51" s="196" t="s">
        <v>126</v>
      </c>
      <c r="C51" s="119">
        <v>4</v>
      </c>
      <c r="D51" s="119">
        <v>2</v>
      </c>
      <c r="E51" s="119">
        <v>7</v>
      </c>
      <c r="F51" s="119">
        <v>1</v>
      </c>
      <c r="G51" s="119">
        <v>26</v>
      </c>
      <c r="H51" s="119">
        <v>26</v>
      </c>
      <c r="I51" s="119">
        <v>7</v>
      </c>
      <c r="J51" s="119">
        <v>9</v>
      </c>
      <c r="K51" s="119">
        <v>21</v>
      </c>
      <c r="L51" s="119">
        <v>7</v>
      </c>
      <c r="M51" s="119">
        <v>18</v>
      </c>
      <c r="N51" s="119">
        <v>9</v>
      </c>
      <c r="O51" s="119">
        <v>12</v>
      </c>
      <c r="P51" s="119">
        <v>0</v>
      </c>
      <c r="Q51" s="119">
        <v>144</v>
      </c>
      <c r="R51" s="119">
        <v>60</v>
      </c>
      <c r="S51" s="119">
        <v>0</v>
      </c>
      <c r="T51" s="119">
        <v>1</v>
      </c>
      <c r="U51" s="119">
        <v>14</v>
      </c>
      <c r="V51" s="119">
        <v>12</v>
      </c>
      <c r="W51" s="119">
        <v>253</v>
      </c>
      <c r="X51" s="119">
        <v>127</v>
      </c>
      <c r="Y51" s="119">
        <v>33</v>
      </c>
      <c r="Z51" s="119">
        <v>12</v>
      </c>
      <c r="AA51" s="119">
        <v>164</v>
      </c>
      <c r="AB51" s="119">
        <v>157</v>
      </c>
      <c r="AC51" s="119">
        <v>450</v>
      </c>
      <c r="AD51" s="119">
        <v>296</v>
      </c>
      <c r="AE51" s="120">
        <v>746</v>
      </c>
      <c r="AF51" s="210"/>
      <c r="AG51" s="119"/>
      <c r="AH51" s="210"/>
      <c r="AI51" s="210">
        <f t="shared" si="0"/>
        <v>0</v>
      </c>
    </row>
    <row r="52" spans="2:35" s="149" customFormat="1" ht="16.5" customHeight="1" x14ac:dyDescent="0.25">
      <c r="B52" s="342" t="s">
        <v>127</v>
      </c>
      <c r="C52" s="311">
        <v>21</v>
      </c>
      <c r="D52" s="311">
        <v>16</v>
      </c>
      <c r="E52" s="311">
        <v>42</v>
      </c>
      <c r="F52" s="311">
        <v>22</v>
      </c>
      <c r="G52" s="311">
        <v>169</v>
      </c>
      <c r="H52" s="311">
        <v>167</v>
      </c>
      <c r="I52" s="311">
        <v>66</v>
      </c>
      <c r="J52" s="311">
        <v>41</v>
      </c>
      <c r="K52" s="311">
        <v>214</v>
      </c>
      <c r="L52" s="311">
        <v>23</v>
      </c>
      <c r="M52" s="311">
        <v>108</v>
      </c>
      <c r="N52" s="311">
        <v>34</v>
      </c>
      <c r="O52" s="311">
        <v>51</v>
      </c>
      <c r="P52" s="311">
        <v>2</v>
      </c>
      <c r="Q52" s="311">
        <v>641</v>
      </c>
      <c r="R52" s="311">
        <v>208</v>
      </c>
      <c r="S52" s="311">
        <v>14</v>
      </c>
      <c r="T52" s="311">
        <v>12</v>
      </c>
      <c r="U52" s="311">
        <v>53</v>
      </c>
      <c r="V52" s="311">
        <v>32</v>
      </c>
      <c r="W52" s="311">
        <v>1379</v>
      </c>
      <c r="X52" s="311">
        <v>557</v>
      </c>
      <c r="Y52" s="311">
        <v>116</v>
      </c>
      <c r="Z52" s="311">
        <v>31</v>
      </c>
      <c r="AA52" s="311">
        <v>870</v>
      </c>
      <c r="AB52" s="311">
        <v>681</v>
      </c>
      <c r="AC52" s="311">
        <v>2365</v>
      </c>
      <c r="AD52" s="311">
        <v>1269</v>
      </c>
      <c r="AE52" s="311">
        <v>3634</v>
      </c>
      <c r="AF52" s="210"/>
      <c r="AG52" s="119"/>
      <c r="AH52" s="210"/>
      <c r="AI52" s="210">
        <f t="shared" si="0"/>
        <v>0</v>
      </c>
    </row>
    <row r="53" spans="2:35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  <c r="AF53" s="210"/>
      <c r="AG53" s="119"/>
      <c r="AH53" s="210"/>
      <c r="AI53" s="210">
        <f t="shared" si="0"/>
        <v>0</v>
      </c>
    </row>
    <row r="54" spans="2:35" ht="16.5" customHeight="1" x14ac:dyDescent="0.25">
      <c r="B54" s="196" t="s">
        <v>17</v>
      </c>
      <c r="C54" s="120">
        <v>62</v>
      </c>
      <c r="D54" s="120">
        <v>36</v>
      </c>
      <c r="E54" s="120">
        <v>133</v>
      </c>
      <c r="F54" s="120">
        <v>82</v>
      </c>
      <c r="G54" s="120">
        <v>368</v>
      </c>
      <c r="H54" s="120">
        <v>356</v>
      </c>
      <c r="I54" s="120">
        <v>182</v>
      </c>
      <c r="J54" s="120">
        <v>107</v>
      </c>
      <c r="K54" s="120">
        <v>642</v>
      </c>
      <c r="L54" s="120">
        <v>58</v>
      </c>
      <c r="M54" s="120">
        <v>247</v>
      </c>
      <c r="N54" s="120">
        <v>70</v>
      </c>
      <c r="O54" s="120">
        <v>79</v>
      </c>
      <c r="P54" s="120">
        <v>10</v>
      </c>
      <c r="Q54" s="120">
        <v>1214</v>
      </c>
      <c r="R54" s="120">
        <v>312</v>
      </c>
      <c r="S54" s="120">
        <v>39</v>
      </c>
      <c r="T54" s="120">
        <v>21</v>
      </c>
      <c r="U54" s="120">
        <v>62</v>
      </c>
      <c r="V54" s="120">
        <v>48</v>
      </c>
      <c r="W54" s="120">
        <v>3028</v>
      </c>
      <c r="X54" s="120">
        <v>1100</v>
      </c>
      <c r="Y54" s="120">
        <v>309</v>
      </c>
      <c r="Z54" s="120">
        <v>85</v>
      </c>
      <c r="AA54" s="120">
        <v>2192</v>
      </c>
      <c r="AB54" s="120">
        <v>1516</v>
      </c>
      <c r="AC54" s="120">
        <v>5529</v>
      </c>
      <c r="AD54" s="120">
        <v>2701</v>
      </c>
      <c r="AE54" s="120">
        <v>8230</v>
      </c>
      <c r="AF54" s="210"/>
      <c r="AG54" s="119"/>
      <c r="AH54" s="210"/>
      <c r="AI54" s="210">
        <f t="shared" si="0"/>
        <v>0</v>
      </c>
    </row>
    <row r="55" spans="2:35" ht="16.5" customHeight="1" x14ac:dyDescent="0.25">
      <c r="B55" s="196" t="s">
        <v>18</v>
      </c>
      <c r="C55" s="120">
        <v>14</v>
      </c>
      <c r="D55" s="120">
        <v>9</v>
      </c>
      <c r="E55" s="120">
        <v>17</v>
      </c>
      <c r="F55" s="120">
        <v>26</v>
      </c>
      <c r="G55" s="120">
        <v>130</v>
      </c>
      <c r="H55" s="120">
        <v>137</v>
      </c>
      <c r="I55" s="120">
        <v>46</v>
      </c>
      <c r="J55" s="120">
        <v>43</v>
      </c>
      <c r="K55" s="120">
        <v>110</v>
      </c>
      <c r="L55" s="120">
        <v>21</v>
      </c>
      <c r="M55" s="120">
        <v>54</v>
      </c>
      <c r="N55" s="120">
        <v>14</v>
      </c>
      <c r="O55" s="120">
        <v>31</v>
      </c>
      <c r="P55" s="120">
        <v>2</v>
      </c>
      <c r="Q55" s="120">
        <v>373</v>
      </c>
      <c r="R55" s="120">
        <v>122</v>
      </c>
      <c r="S55" s="120">
        <v>6</v>
      </c>
      <c r="T55" s="120">
        <v>8</v>
      </c>
      <c r="U55" s="120">
        <v>17</v>
      </c>
      <c r="V55" s="120">
        <v>12</v>
      </c>
      <c r="W55" s="120">
        <v>798</v>
      </c>
      <c r="X55" s="120">
        <v>394</v>
      </c>
      <c r="Y55" s="120">
        <v>49</v>
      </c>
      <c r="Z55" s="120">
        <v>15</v>
      </c>
      <c r="AA55" s="120">
        <v>615</v>
      </c>
      <c r="AB55" s="120">
        <v>561</v>
      </c>
      <c r="AC55" s="120">
        <v>1462</v>
      </c>
      <c r="AD55" s="120">
        <v>970</v>
      </c>
      <c r="AE55" s="120">
        <v>2432</v>
      </c>
      <c r="AF55" s="210"/>
      <c r="AG55" s="119"/>
      <c r="AH55" s="210"/>
      <c r="AI55" s="210">
        <f t="shared" si="0"/>
        <v>0</v>
      </c>
    </row>
    <row r="56" spans="2:35" ht="16.5" customHeight="1" x14ac:dyDescent="0.25">
      <c r="B56" s="196" t="s">
        <v>126</v>
      </c>
      <c r="C56" s="120">
        <v>8</v>
      </c>
      <c r="D56" s="120">
        <v>7</v>
      </c>
      <c r="E56" s="120">
        <v>18</v>
      </c>
      <c r="F56" s="120">
        <v>6</v>
      </c>
      <c r="G56" s="120">
        <v>70</v>
      </c>
      <c r="H56" s="120">
        <v>80</v>
      </c>
      <c r="I56" s="120">
        <v>27</v>
      </c>
      <c r="J56" s="120">
        <v>25</v>
      </c>
      <c r="K56" s="120">
        <v>61</v>
      </c>
      <c r="L56" s="120">
        <v>17</v>
      </c>
      <c r="M56" s="120">
        <v>43</v>
      </c>
      <c r="N56" s="120">
        <v>23</v>
      </c>
      <c r="O56" s="120">
        <v>24</v>
      </c>
      <c r="P56" s="120">
        <v>3</v>
      </c>
      <c r="Q56" s="120">
        <v>348</v>
      </c>
      <c r="R56" s="120">
        <v>143</v>
      </c>
      <c r="S56" s="120">
        <v>3</v>
      </c>
      <c r="T56" s="120">
        <v>3</v>
      </c>
      <c r="U56" s="120">
        <v>22</v>
      </c>
      <c r="V56" s="120">
        <v>19</v>
      </c>
      <c r="W56" s="120">
        <v>624</v>
      </c>
      <c r="X56" s="120">
        <v>326</v>
      </c>
      <c r="Y56" s="120">
        <v>102</v>
      </c>
      <c r="Z56" s="120">
        <v>49</v>
      </c>
      <c r="AA56" s="120">
        <v>526</v>
      </c>
      <c r="AB56" s="120">
        <v>556</v>
      </c>
      <c r="AC56" s="120">
        <v>1252</v>
      </c>
      <c r="AD56" s="120">
        <v>931</v>
      </c>
      <c r="AE56" s="120">
        <v>2183</v>
      </c>
      <c r="AF56" s="210"/>
      <c r="AG56" s="119"/>
      <c r="AH56" s="210"/>
      <c r="AI56" s="210">
        <f t="shared" si="0"/>
        <v>0</v>
      </c>
    </row>
    <row r="57" spans="2:35" s="154" customFormat="1" ht="24" customHeight="1" thickBot="1" x14ac:dyDescent="0.3">
      <c r="B57" s="209" t="s">
        <v>11</v>
      </c>
      <c r="C57" s="198">
        <v>84</v>
      </c>
      <c r="D57" s="198">
        <v>52</v>
      </c>
      <c r="E57" s="198">
        <v>168</v>
      </c>
      <c r="F57" s="198">
        <v>114</v>
      </c>
      <c r="G57" s="198">
        <v>568</v>
      </c>
      <c r="H57" s="198">
        <v>573</v>
      </c>
      <c r="I57" s="198">
        <v>255</v>
      </c>
      <c r="J57" s="198">
        <v>175</v>
      </c>
      <c r="K57" s="198">
        <v>813</v>
      </c>
      <c r="L57" s="198">
        <v>96</v>
      </c>
      <c r="M57" s="198">
        <v>344</v>
      </c>
      <c r="N57" s="198">
        <v>107</v>
      </c>
      <c r="O57" s="198">
        <v>134</v>
      </c>
      <c r="P57" s="198">
        <v>15</v>
      </c>
      <c r="Q57" s="198">
        <v>1935</v>
      </c>
      <c r="R57" s="198">
        <v>577</v>
      </c>
      <c r="S57" s="198">
        <v>48</v>
      </c>
      <c r="T57" s="198">
        <v>32</v>
      </c>
      <c r="U57" s="198">
        <v>101</v>
      </c>
      <c r="V57" s="198">
        <v>79</v>
      </c>
      <c r="W57" s="198">
        <v>4450</v>
      </c>
      <c r="X57" s="198">
        <v>1820</v>
      </c>
      <c r="Y57" s="198">
        <v>460</v>
      </c>
      <c r="Z57" s="198">
        <v>149</v>
      </c>
      <c r="AA57" s="198">
        <v>3333</v>
      </c>
      <c r="AB57" s="198">
        <v>2633</v>
      </c>
      <c r="AC57" s="198">
        <v>8243</v>
      </c>
      <c r="AD57" s="198">
        <v>4602</v>
      </c>
      <c r="AE57" s="198">
        <v>12845</v>
      </c>
      <c r="AF57" s="210"/>
      <c r="AG57" s="119"/>
      <c r="AH57" s="210"/>
      <c r="AI57" s="210">
        <f t="shared" si="0"/>
        <v>0</v>
      </c>
    </row>
    <row r="58" spans="2:35" ht="10.5" customHeight="1" x14ac:dyDescent="0.25">
      <c r="C58" s="251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35" ht="15" customHeight="1" x14ac:dyDescent="0.25">
      <c r="B59" s="129" t="s">
        <v>193</v>
      </c>
    </row>
    <row r="60" spans="2:35" ht="15" customHeight="1" x14ac:dyDescent="0.25">
      <c r="B60" s="216"/>
      <c r="C60" s="216"/>
    </row>
    <row r="61" spans="2:35" ht="15" customHeight="1" x14ac:dyDescent="0.25">
      <c r="C61" s="210"/>
      <c r="F61" s="210"/>
      <c r="H61" s="210"/>
    </row>
    <row r="66" spans="32:32" ht="15" customHeight="1" x14ac:dyDescent="0.25">
      <c r="AF66" s="149"/>
    </row>
    <row r="71" spans="32:32" ht="15" customHeight="1" x14ac:dyDescent="0.25">
      <c r="AF71" s="149"/>
    </row>
    <row r="76" spans="32:32" ht="15" customHeight="1" x14ac:dyDescent="0.25">
      <c r="AF76" s="149"/>
    </row>
    <row r="81" spans="32:32" ht="15" customHeight="1" x14ac:dyDescent="0.25">
      <c r="AF81" s="149"/>
    </row>
    <row r="86" spans="32:32" ht="15" customHeight="1" x14ac:dyDescent="0.25">
      <c r="AF86" s="149"/>
    </row>
    <row r="91" spans="32:32" ht="15" customHeight="1" x14ac:dyDescent="0.25">
      <c r="AF91" s="149"/>
    </row>
    <row r="96" spans="32:32" ht="15" customHeight="1" x14ac:dyDescent="0.25">
      <c r="AF96" s="149"/>
    </row>
    <row r="101" spans="32:32" ht="15" customHeight="1" x14ac:dyDescent="0.25">
      <c r="AF101" s="149"/>
    </row>
    <row r="106" spans="32:32" ht="15" customHeight="1" x14ac:dyDescent="0.25">
      <c r="AF106" s="154"/>
    </row>
  </sheetData>
  <mergeCells count="18">
    <mergeCell ref="AC11:AE11"/>
    <mergeCell ref="C9:X9"/>
    <mergeCell ref="C10:X10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W11:X11"/>
    <mergeCell ref="B11:B12"/>
    <mergeCell ref="C11:D11"/>
    <mergeCell ref="E11:F11"/>
    <mergeCell ref="G11:H11"/>
    <mergeCell ref="I11:J11"/>
  </mergeCells>
  <hyperlinks>
    <hyperlink ref="AD5" location="Índice!Área_de_impresión" display="índice" xr:uid="{73646E2A-FA3B-46F1-AF28-4ECADBD3AFB2}"/>
  </hyperlinks>
  <pageMargins left="0.19685039370078741" right="0" top="0.31496062992125984" bottom="0" header="0" footer="0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8A3FB-5E71-4069-AA99-1330E243414C}">
  <sheetPr codeName="Hoja2"/>
  <dimension ref="A1:K43"/>
  <sheetViews>
    <sheetView showGridLines="0" zoomScaleNormal="100" zoomScaleSheetLayoutView="100" zoomScalePageLayoutView="50" workbookViewId="0"/>
  </sheetViews>
  <sheetFormatPr baseColWidth="10" defaultColWidth="11.42578125" defaultRowHeight="19.5" x14ac:dyDescent="0.4"/>
  <cols>
    <col min="1" max="1" width="4.140625" style="3" customWidth="1"/>
    <col min="2" max="3" width="3.5703125" style="3" customWidth="1"/>
    <col min="4" max="4" width="4.5703125" style="3" customWidth="1"/>
    <col min="5" max="5" width="20.5703125" style="3" customWidth="1"/>
    <col min="6" max="8" width="12.5703125" style="3" customWidth="1"/>
    <col min="9" max="9" width="28.5703125" style="3" customWidth="1"/>
    <col min="10" max="10" width="12.5703125" style="4" customWidth="1"/>
    <col min="11" max="16384" width="11.42578125" style="5"/>
  </cols>
  <sheetData>
    <row r="1" spans="1:11" ht="15" customHeight="1" x14ac:dyDescent="0.4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ht="32.25" customHeight="1" x14ac:dyDescent="0.45">
      <c r="A2" s="74"/>
      <c r="B2" s="75" t="s">
        <v>123</v>
      </c>
      <c r="C2" s="74"/>
      <c r="D2" s="74"/>
      <c r="E2" s="74"/>
      <c r="F2" s="74"/>
      <c r="G2" s="74"/>
      <c r="H2" s="74"/>
      <c r="I2" s="74"/>
      <c r="J2" s="74"/>
      <c r="K2" s="74"/>
    </row>
    <row r="3" spans="1:11" ht="28.5" customHeight="1" x14ac:dyDescent="0.4">
      <c r="A3" s="74"/>
      <c r="B3" s="103" t="s">
        <v>192</v>
      </c>
      <c r="C3" s="74"/>
      <c r="D3" s="74"/>
      <c r="E3" s="74"/>
      <c r="F3" s="74"/>
      <c r="G3" s="74"/>
      <c r="H3" s="74"/>
      <c r="I3" s="74"/>
      <c r="J3" s="74"/>
      <c r="K3" s="74"/>
    </row>
    <row r="4" spans="1:11" ht="15" customHeigh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30" customHeight="1" x14ac:dyDescent="0.4">
      <c r="A5" s="74"/>
      <c r="B5" s="76" t="s">
        <v>121</v>
      </c>
      <c r="C5" s="74"/>
      <c r="D5" s="74"/>
      <c r="E5" s="74"/>
      <c r="F5" s="74"/>
      <c r="G5" s="74"/>
      <c r="H5" s="74"/>
      <c r="I5" s="74"/>
      <c r="J5" s="74"/>
      <c r="K5" s="74"/>
    </row>
    <row r="6" spans="1:11" ht="30" customHeight="1" x14ac:dyDescent="0.4">
      <c r="A6" s="74"/>
      <c r="B6" s="74"/>
      <c r="C6" s="77" t="s">
        <v>108</v>
      </c>
      <c r="D6" s="74"/>
      <c r="E6" s="74"/>
      <c r="F6" s="74"/>
      <c r="G6" s="74"/>
      <c r="H6" s="74"/>
      <c r="I6" s="74"/>
      <c r="J6" s="74"/>
      <c r="K6" s="74"/>
    </row>
    <row r="7" spans="1:11" ht="14.25" customHeight="1" x14ac:dyDescent="0.4">
      <c r="A7" s="74"/>
      <c r="B7" s="74"/>
      <c r="C7" s="78" t="s">
        <v>209</v>
      </c>
      <c r="D7" s="79"/>
      <c r="E7" s="79"/>
      <c r="F7" s="79"/>
      <c r="G7" s="79"/>
      <c r="H7" s="79"/>
      <c r="I7" s="79"/>
      <c r="J7" s="79"/>
      <c r="K7" s="79"/>
    </row>
    <row r="8" spans="1:11" ht="14.25" customHeight="1" x14ac:dyDescent="0.4">
      <c r="A8" s="74"/>
      <c r="B8" s="74"/>
      <c r="C8" s="80"/>
      <c r="D8" s="81"/>
      <c r="E8" s="81"/>
      <c r="F8" s="81"/>
      <c r="G8" s="81"/>
      <c r="H8" s="81"/>
      <c r="I8" s="81"/>
      <c r="J8" s="81"/>
      <c r="K8" s="81"/>
    </row>
    <row r="9" spans="1:11" s="6" customFormat="1" ht="26.25" customHeight="1" x14ac:dyDescent="0.25">
      <c r="A9" s="82"/>
      <c r="B9" s="83"/>
      <c r="C9" s="84" t="s">
        <v>56</v>
      </c>
      <c r="D9" s="85"/>
      <c r="E9" s="85"/>
      <c r="F9" s="85"/>
      <c r="G9" s="85"/>
      <c r="H9" s="85"/>
      <c r="I9" s="85"/>
      <c r="J9" s="85"/>
      <c r="K9" s="83"/>
    </row>
    <row r="10" spans="1:11" ht="20.100000000000001" customHeight="1" x14ac:dyDescent="0.4">
      <c r="A10" s="86"/>
      <c r="B10" s="86"/>
      <c r="C10" s="74"/>
      <c r="D10" s="87" t="s">
        <v>210</v>
      </c>
      <c r="E10" s="87"/>
      <c r="F10" s="87"/>
      <c r="G10" s="87"/>
      <c r="H10" s="87"/>
      <c r="I10" s="87"/>
      <c r="J10" s="88" t="s">
        <v>82</v>
      </c>
      <c r="K10" s="74"/>
    </row>
    <row r="11" spans="1:11" ht="20.100000000000001" customHeight="1" x14ac:dyDescent="0.4">
      <c r="A11" s="86"/>
      <c r="B11" s="86"/>
      <c r="C11" s="74"/>
      <c r="D11" s="87" t="s">
        <v>211</v>
      </c>
      <c r="E11" s="87"/>
      <c r="F11" s="87"/>
      <c r="G11" s="87"/>
      <c r="H11" s="87"/>
      <c r="I11" s="87"/>
      <c r="J11" s="88" t="s">
        <v>83</v>
      </c>
      <c r="K11" s="74"/>
    </row>
    <row r="12" spans="1:11" ht="30.75" customHeight="1" x14ac:dyDescent="0.4">
      <c r="A12" s="86"/>
      <c r="B12" s="86"/>
      <c r="C12" s="74"/>
      <c r="D12" s="354" t="s">
        <v>212</v>
      </c>
      <c r="E12" s="354"/>
      <c r="F12" s="354"/>
      <c r="G12" s="354"/>
      <c r="H12" s="354"/>
      <c r="I12" s="354"/>
      <c r="J12" s="88" t="s">
        <v>84</v>
      </c>
      <c r="K12" s="74"/>
    </row>
    <row r="13" spans="1:11" ht="19.899999999999999" customHeight="1" x14ac:dyDescent="0.4">
      <c r="A13" s="86"/>
      <c r="B13" s="86"/>
      <c r="C13" s="74"/>
      <c r="D13" s="354" t="s">
        <v>213</v>
      </c>
      <c r="E13" s="354"/>
      <c r="F13" s="354"/>
      <c r="G13" s="354"/>
      <c r="H13" s="354"/>
      <c r="I13" s="354"/>
      <c r="J13" s="88" t="s">
        <v>200</v>
      </c>
      <c r="K13" s="74"/>
    </row>
    <row r="14" spans="1:11" s="6" customFormat="1" ht="14.25" customHeight="1" x14ac:dyDescent="0.25">
      <c r="A14" s="86"/>
      <c r="B14" s="86"/>
      <c r="C14" s="89"/>
      <c r="D14" s="90"/>
      <c r="E14" s="90"/>
      <c r="F14" s="90"/>
      <c r="G14" s="90"/>
      <c r="H14" s="90"/>
      <c r="I14" s="90"/>
      <c r="J14" s="88"/>
      <c r="K14" s="74"/>
    </row>
    <row r="15" spans="1:11" ht="26.25" customHeight="1" x14ac:dyDescent="0.4">
      <c r="A15" s="82"/>
      <c r="B15" s="82"/>
      <c r="C15" s="91" t="s">
        <v>59</v>
      </c>
      <c r="D15" s="92"/>
      <c r="E15" s="92"/>
      <c r="F15" s="92"/>
      <c r="G15" s="92"/>
      <c r="H15" s="92"/>
      <c r="I15" s="92"/>
      <c r="J15" s="93"/>
      <c r="K15" s="83"/>
    </row>
    <row r="16" spans="1:11" s="9" customFormat="1" ht="30.75" customHeight="1" x14ac:dyDescent="0.4">
      <c r="A16" s="86"/>
      <c r="B16" s="86"/>
      <c r="C16" s="74"/>
      <c r="D16" s="355" t="s">
        <v>214</v>
      </c>
      <c r="E16" s="355"/>
      <c r="F16" s="355"/>
      <c r="G16" s="355"/>
      <c r="H16" s="355"/>
      <c r="I16" s="355"/>
      <c r="J16" s="88" t="s">
        <v>85</v>
      </c>
      <c r="K16" s="74"/>
    </row>
    <row r="17" spans="1:11" s="10" customFormat="1" ht="30.75" customHeight="1" x14ac:dyDescent="0.4">
      <c r="A17" s="94"/>
      <c r="B17" s="94"/>
      <c r="C17" s="95"/>
      <c r="D17" s="353" t="s">
        <v>215</v>
      </c>
      <c r="E17" s="353"/>
      <c r="F17" s="353"/>
      <c r="G17" s="353"/>
      <c r="H17" s="353"/>
      <c r="I17" s="353"/>
      <c r="J17" s="88" t="s">
        <v>86</v>
      </c>
      <c r="K17" s="95"/>
    </row>
    <row r="18" spans="1:11" s="10" customFormat="1" ht="30.75" customHeight="1" x14ac:dyDescent="0.4">
      <c r="A18" s="96"/>
      <c r="B18" s="96"/>
      <c r="C18" s="97"/>
      <c r="D18" s="353" t="s">
        <v>216</v>
      </c>
      <c r="E18" s="353"/>
      <c r="F18" s="353"/>
      <c r="G18" s="353"/>
      <c r="H18" s="353"/>
      <c r="I18" s="353"/>
      <c r="J18" s="88" t="s">
        <v>87</v>
      </c>
      <c r="K18" s="97"/>
    </row>
    <row r="19" spans="1:11" ht="30.75" customHeight="1" x14ac:dyDescent="0.4">
      <c r="A19" s="96"/>
      <c r="B19" s="96"/>
      <c r="C19" s="97"/>
      <c r="D19" s="353" t="s">
        <v>217</v>
      </c>
      <c r="E19" s="353"/>
      <c r="F19" s="353"/>
      <c r="G19" s="353"/>
      <c r="H19" s="353"/>
      <c r="I19" s="353"/>
      <c r="J19" s="88" t="s">
        <v>88</v>
      </c>
      <c r="K19" s="97"/>
    </row>
    <row r="20" spans="1:11" ht="30.75" customHeight="1" x14ac:dyDescent="0.4">
      <c r="A20" s="86"/>
      <c r="B20" s="86"/>
      <c r="C20" s="74"/>
      <c r="D20" s="353" t="s">
        <v>218</v>
      </c>
      <c r="E20" s="353"/>
      <c r="F20" s="353"/>
      <c r="G20" s="353"/>
      <c r="H20" s="353"/>
      <c r="I20" s="353"/>
      <c r="J20" s="88" t="s">
        <v>89</v>
      </c>
      <c r="K20" s="74"/>
    </row>
    <row r="21" spans="1:11" ht="30.75" customHeight="1" x14ac:dyDescent="0.4">
      <c r="A21" s="86"/>
      <c r="B21" s="86"/>
      <c r="C21" s="74"/>
      <c r="D21" s="353" t="s">
        <v>219</v>
      </c>
      <c r="E21" s="353"/>
      <c r="F21" s="353"/>
      <c r="G21" s="353"/>
      <c r="H21" s="353"/>
      <c r="I21" s="353"/>
      <c r="J21" s="88" t="s">
        <v>90</v>
      </c>
      <c r="K21" s="74"/>
    </row>
    <row r="22" spans="1:11" s="6" customFormat="1" ht="30.75" customHeight="1" x14ac:dyDescent="0.25">
      <c r="A22" s="86"/>
      <c r="B22" s="86"/>
      <c r="C22" s="74"/>
      <c r="D22" s="353" t="s">
        <v>238</v>
      </c>
      <c r="E22" s="353"/>
      <c r="F22" s="353"/>
      <c r="G22" s="353"/>
      <c r="H22" s="353"/>
      <c r="I22" s="353"/>
      <c r="J22" s="88" t="s">
        <v>220</v>
      </c>
      <c r="K22" s="74"/>
    </row>
    <row r="23" spans="1:11" ht="14.25" customHeight="1" x14ac:dyDescent="0.4">
      <c r="A23" s="86"/>
      <c r="B23" s="86"/>
      <c r="C23" s="90"/>
      <c r="D23" s="90"/>
      <c r="E23" s="90"/>
      <c r="F23" s="90"/>
      <c r="G23" s="90"/>
      <c r="H23" s="90"/>
      <c r="I23" s="90"/>
      <c r="J23" s="98"/>
      <c r="K23" s="74"/>
    </row>
    <row r="24" spans="1:11" ht="26.25" customHeight="1" x14ac:dyDescent="0.4">
      <c r="A24" s="82"/>
      <c r="B24" s="82"/>
      <c r="C24" s="99" t="s">
        <v>58</v>
      </c>
      <c r="D24" s="85"/>
      <c r="E24" s="85"/>
      <c r="F24" s="85"/>
      <c r="G24" s="85"/>
      <c r="H24" s="85"/>
      <c r="I24" s="85"/>
      <c r="J24" s="93"/>
      <c r="K24" s="83"/>
    </row>
    <row r="25" spans="1:11" ht="30.75" customHeight="1" x14ac:dyDescent="0.4">
      <c r="A25" s="86"/>
      <c r="B25" s="86"/>
      <c r="C25" s="74"/>
      <c r="D25" s="353" t="s">
        <v>221</v>
      </c>
      <c r="E25" s="353"/>
      <c r="F25" s="353"/>
      <c r="G25" s="353"/>
      <c r="H25" s="353"/>
      <c r="I25" s="353"/>
      <c r="J25" s="88" t="s">
        <v>91</v>
      </c>
      <c r="K25" s="74"/>
    </row>
    <row r="26" spans="1:11" ht="30.75" customHeight="1" x14ac:dyDescent="0.4">
      <c r="A26" s="86"/>
      <c r="B26" s="86"/>
      <c r="C26" s="74"/>
      <c r="D26" s="353" t="s">
        <v>222</v>
      </c>
      <c r="E26" s="353"/>
      <c r="F26" s="353"/>
      <c r="G26" s="353"/>
      <c r="H26" s="353"/>
      <c r="I26" s="353"/>
      <c r="J26" s="88" t="s">
        <v>92</v>
      </c>
      <c r="K26" s="74"/>
    </row>
    <row r="27" spans="1:11" ht="19.5" customHeight="1" x14ac:dyDescent="0.4">
      <c r="A27" s="86"/>
      <c r="B27" s="86"/>
      <c r="C27" s="74"/>
      <c r="D27" s="353" t="s">
        <v>223</v>
      </c>
      <c r="E27" s="353"/>
      <c r="F27" s="353"/>
      <c r="G27" s="353"/>
      <c r="H27" s="353"/>
      <c r="I27" s="353"/>
      <c r="J27" s="88" t="s">
        <v>93</v>
      </c>
      <c r="K27" s="74"/>
    </row>
    <row r="28" spans="1:11" s="11" customFormat="1" ht="19.5" customHeight="1" x14ac:dyDescent="0.4">
      <c r="A28" s="86"/>
      <c r="B28" s="86"/>
      <c r="C28" s="74"/>
      <c r="D28" s="353" t="s">
        <v>224</v>
      </c>
      <c r="E28" s="353"/>
      <c r="F28" s="353"/>
      <c r="G28" s="353"/>
      <c r="H28" s="353"/>
      <c r="I28" s="353"/>
      <c r="J28" s="88" t="s">
        <v>94</v>
      </c>
      <c r="K28" s="74"/>
    </row>
    <row r="29" spans="1:11" ht="30.75" customHeight="1" x14ac:dyDescent="0.4">
      <c r="A29" s="86"/>
      <c r="B29" s="86"/>
      <c r="C29" s="74"/>
      <c r="D29" s="353" t="s">
        <v>225</v>
      </c>
      <c r="E29" s="353"/>
      <c r="F29" s="353"/>
      <c r="G29" s="353"/>
      <c r="H29" s="353"/>
      <c r="I29" s="353"/>
      <c r="J29" s="88" t="s">
        <v>95</v>
      </c>
      <c r="K29" s="74"/>
    </row>
    <row r="30" spans="1:11" ht="30.75" customHeight="1" x14ac:dyDescent="0.4">
      <c r="A30" s="100"/>
      <c r="B30" s="100"/>
      <c r="C30" s="101"/>
      <c r="D30" s="102"/>
      <c r="E30" s="353" t="s">
        <v>226</v>
      </c>
      <c r="F30" s="353"/>
      <c r="G30" s="353"/>
      <c r="H30" s="353"/>
      <c r="I30" s="353"/>
      <c r="J30" s="88" t="s">
        <v>96</v>
      </c>
      <c r="K30" s="101"/>
    </row>
    <row r="31" spans="1:11" ht="30.75" customHeight="1" x14ac:dyDescent="0.4">
      <c r="A31" s="86"/>
      <c r="B31" s="86"/>
      <c r="C31" s="74"/>
      <c r="D31" s="102"/>
      <c r="E31" s="353" t="s">
        <v>227</v>
      </c>
      <c r="F31" s="353"/>
      <c r="G31" s="353"/>
      <c r="H31" s="353"/>
      <c r="I31" s="353"/>
      <c r="J31" s="88" t="s">
        <v>97</v>
      </c>
      <c r="K31" s="74"/>
    </row>
    <row r="32" spans="1:11" ht="30.75" customHeight="1" x14ac:dyDescent="0.4">
      <c r="A32" s="86"/>
      <c r="B32" s="86"/>
      <c r="C32" s="74"/>
      <c r="D32" s="353" t="s">
        <v>228</v>
      </c>
      <c r="E32" s="353"/>
      <c r="F32" s="353"/>
      <c r="G32" s="353"/>
      <c r="H32" s="353"/>
      <c r="I32" s="353"/>
      <c r="J32" s="88" t="s">
        <v>98</v>
      </c>
      <c r="K32" s="74"/>
    </row>
    <row r="33" spans="1:11" ht="19.5" customHeight="1" x14ac:dyDescent="0.4">
      <c r="A33" s="86"/>
      <c r="B33" s="86"/>
      <c r="C33" s="74"/>
      <c r="D33" s="353" t="s">
        <v>229</v>
      </c>
      <c r="E33" s="353"/>
      <c r="F33" s="353"/>
      <c r="G33" s="353"/>
      <c r="H33" s="353"/>
      <c r="I33" s="353"/>
      <c r="J33" s="88" t="s">
        <v>99</v>
      </c>
      <c r="K33" s="74"/>
    </row>
    <row r="34" spans="1:11" ht="30.75" customHeight="1" x14ac:dyDescent="0.4">
      <c r="A34" s="86"/>
      <c r="B34" s="86"/>
      <c r="C34" s="74"/>
      <c r="D34" s="353" t="s">
        <v>230</v>
      </c>
      <c r="E34" s="353"/>
      <c r="F34" s="353"/>
      <c r="G34" s="353"/>
      <c r="H34" s="353"/>
      <c r="I34" s="353"/>
      <c r="J34" s="88" t="s">
        <v>100</v>
      </c>
      <c r="K34" s="74"/>
    </row>
    <row r="35" spans="1:11" ht="30.75" customHeight="1" x14ac:dyDescent="0.4">
      <c r="A35" s="86"/>
      <c r="B35" s="86"/>
      <c r="C35" s="74"/>
      <c r="D35" s="353" t="s">
        <v>231</v>
      </c>
      <c r="E35" s="353"/>
      <c r="F35" s="353"/>
      <c r="G35" s="353"/>
      <c r="H35" s="353"/>
      <c r="I35" s="353"/>
      <c r="J35" s="88" t="s">
        <v>196</v>
      </c>
      <c r="K35" s="74"/>
    </row>
    <row r="36" spans="1:11" x14ac:dyDescent="0.4">
      <c r="A36" s="86"/>
      <c r="B36" s="86"/>
      <c r="C36" s="86"/>
      <c r="D36" s="86"/>
      <c r="E36" s="86"/>
      <c r="F36" s="86"/>
      <c r="G36" s="86"/>
      <c r="H36" s="86"/>
      <c r="I36" s="86"/>
      <c r="J36" s="82"/>
      <c r="K36" s="74"/>
    </row>
    <row r="37" spans="1:11" x14ac:dyDescent="0.4">
      <c r="A37" s="86"/>
      <c r="B37" s="86"/>
      <c r="C37" s="86"/>
      <c r="D37" s="86"/>
      <c r="E37" s="86"/>
      <c r="F37" s="86"/>
      <c r="G37" s="86"/>
      <c r="H37" s="86"/>
      <c r="I37" s="86"/>
      <c r="J37" s="82"/>
      <c r="K37" s="74"/>
    </row>
    <row r="38" spans="1:11" x14ac:dyDescent="0.4">
      <c r="A38" s="86"/>
      <c r="B38" s="86"/>
      <c r="C38" s="86"/>
      <c r="D38" s="86"/>
      <c r="E38" s="86"/>
      <c r="F38" s="86"/>
      <c r="G38" s="86"/>
      <c r="H38" s="86"/>
      <c r="I38" s="86"/>
      <c r="J38" s="82"/>
      <c r="K38" s="74"/>
    </row>
    <row r="39" spans="1:11" x14ac:dyDescent="0.4">
      <c r="A39" s="86"/>
      <c r="B39" s="86"/>
      <c r="C39" s="86"/>
      <c r="D39" s="86"/>
      <c r="E39" s="86"/>
      <c r="F39" s="86"/>
      <c r="G39" s="86"/>
      <c r="H39" s="86"/>
      <c r="I39" s="86"/>
      <c r="J39" s="82"/>
      <c r="K39" s="74"/>
    </row>
    <row r="40" spans="1:11" x14ac:dyDescent="0.4">
      <c r="A40" s="86"/>
      <c r="B40" s="86"/>
      <c r="C40" s="86"/>
      <c r="D40" s="86"/>
      <c r="E40" s="86"/>
      <c r="F40" s="86"/>
      <c r="G40" s="86"/>
      <c r="H40" s="86"/>
      <c r="I40" s="86"/>
      <c r="J40" s="82"/>
      <c r="K40" s="74"/>
    </row>
    <row r="41" spans="1:11" x14ac:dyDescent="0.4">
      <c r="A41" s="86"/>
      <c r="B41" s="86"/>
      <c r="C41" s="86"/>
      <c r="D41" s="86"/>
      <c r="E41" s="86"/>
      <c r="F41" s="86"/>
      <c r="G41" s="86"/>
      <c r="H41" s="86"/>
      <c r="I41" s="86"/>
      <c r="J41" s="82"/>
      <c r="K41" s="74"/>
    </row>
    <row r="42" spans="1:11" x14ac:dyDescent="0.4">
      <c r="A42" s="86"/>
      <c r="B42" s="86"/>
      <c r="C42" s="86"/>
      <c r="D42" s="86"/>
      <c r="E42" s="86"/>
      <c r="F42" s="86"/>
      <c r="G42" s="86"/>
      <c r="H42" s="86"/>
      <c r="I42" s="86"/>
      <c r="J42" s="82"/>
      <c r="K42" s="74"/>
    </row>
    <row r="43" spans="1:11" x14ac:dyDescent="0.4">
      <c r="A43" s="86"/>
      <c r="B43" s="86"/>
      <c r="C43" s="86"/>
      <c r="D43" s="86"/>
      <c r="E43" s="86"/>
      <c r="F43" s="86"/>
      <c r="G43" s="86"/>
      <c r="H43" s="86"/>
      <c r="I43" s="86"/>
      <c r="J43" s="82"/>
      <c r="K43" s="74"/>
    </row>
  </sheetData>
  <mergeCells count="20">
    <mergeCell ref="D34:I34"/>
    <mergeCell ref="D35:I35"/>
    <mergeCell ref="D29:I29"/>
    <mergeCell ref="E30:I30"/>
    <mergeCell ref="E31:I31"/>
    <mergeCell ref="D32:I32"/>
    <mergeCell ref="D33:I33"/>
    <mergeCell ref="D22:I22"/>
    <mergeCell ref="D25:I25"/>
    <mergeCell ref="D26:I26"/>
    <mergeCell ref="D27:I27"/>
    <mergeCell ref="D28:I28"/>
    <mergeCell ref="D19:I19"/>
    <mergeCell ref="D20:I20"/>
    <mergeCell ref="D21:I21"/>
    <mergeCell ref="D12:I12"/>
    <mergeCell ref="D13:I13"/>
    <mergeCell ref="D16:I16"/>
    <mergeCell ref="D17:I17"/>
    <mergeCell ref="D18:I18"/>
  </mergeCells>
  <phoneticPr fontId="23" type="noConversion"/>
  <hyperlinks>
    <hyperlink ref="J10" location="'TABLA I.1'!Área_de_impresión" display="T  I.1" xr:uid="{8A0CEF38-8F00-4B53-A121-9F3DF2653FB4}"/>
    <hyperlink ref="J11" location="'TABLA I.2 '!Área_de_impresión" display="T  I.2" xr:uid="{5F7B5751-CE3F-49E3-9D15-49C183930995}"/>
    <hyperlink ref="J12" location="'TABLA I.3.'!Área_de_impresión" display="T  I.3" xr:uid="{E87C143D-E026-4351-9C42-91949149A856}"/>
    <hyperlink ref="J16" location="'TABLA II.1.'!Área_de_impresión" display="T II.1" xr:uid="{FA12F4F2-FB81-4CEF-85B6-55DFBAEEFA89}"/>
    <hyperlink ref="J17" location="'TABLA II.2.'!Área_de_impresión" display="T II.2" xr:uid="{473183B8-64C8-43B7-8DA7-23AD67F15188}"/>
    <hyperlink ref="J18" location="'TABLA II.3'!Área_de_impresión" display="T II.3" xr:uid="{0D190347-902E-4121-8DE4-6B4D023906E6}"/>
    <hyperlink ref="J19" location="'TABLA II.4.'!Área_de_impresión" display="T II.4" xr:uid="{19BDC413-A58E-4418-906F-3BE1FAFB8273}"/>
    <hyperlink ref="J20" location="'TABLA II.5.'!Área_de_impresión" display="T II.5" xr:uid="{AFD46680-90BA-4A5D-BA19-E91CA75A7C93}"/>
    <hyperlink ref="J21" location="'TABLA II.6.'!Área_de_impresión" display="T II.6" xr:uid="{99EEACFA-D0A7-4C23-B841-5431C8E35671}"/>
    <hyperlink ref="J25" location="'TABLA III.1.'!Área_de_impresión" display="T III. 1" xr:uid="{642E6B38-7611-442C-8737-E664A4B42BF4}"/>
    <hyperlink ref="J26" location="'TABLA III.2.'!Área_de_impresión" display="T III. 2" xr:uid="{D5A67E96-F1BB-4723-9B64-52E0AE86745E}"/>
    <hyperlink ref="J27" location="'TABLA III.3.'!Área_de_impresión" display="T III. 3" xr:uid="{8C50B614-844E-4BB5-8549-A30805C9E68B}"/>
    <hyperlink ref="J28" location="'TABLA III.4.'!Área_de_impresión" display="T III. 4" xr:uid="{E7D5E40A-D5D1-439C-83D9-AA777E053BAB}"/>
    <hyperlink ref="J29" location="'TABLA III.5.'!Área_de_impresión" display="T III. 5" xr:uid="{9E018684-33BE-47DE-8D43-ACE374F40056}"/>
    <hyperlink ref="J30" location="'TABLA III.5.1.'!Área_de_impresión" display="T III. 5.1" xr:uid="{0EFEEB17-D197-45EE-AF6F-A990BDE2B4F2}"/>
    <hyperlink ref="J32" location="'TABLA III.6.'!Área_de_impresión" display="T III. 6" xr:uid="{22B38B2B-A403-413F-A92E-73A6899022A9}"/>
    <hyperlink ref="J33" location="'TABLA III.7.'!Área_de_impresión" display="T III. 7" xr:uid="{38604863-B30A-4C37-AA05-CF730D879054}"/>
    <hyperlink ref="J34" location="'TABLA III.8.'!Área_de_impresión" display="T III. 8" xr:uid="{A6986EE5-0015-403F-9356-92F7BCECC244}"/>
    <hyperlink ref="J31" location="'TABLA III.5.2.'!Área_de_impresión" display="T III. 5.2" xr:uid="{FC963BF9-5AD5-40BA-8271-6B9FDA7F1217}"/>
    <hyperlink ref="J35" location="'TABLA III.9'!Área_de_impresión" display="T III. 9" xr:uid="{69836ED7-3F19-468F-9BCC-2A8B6071F3DE}"/>
    <hyperlink ref="J22" location="'TABLA II.7'!Área_de_impresión" display="T II.7" xr:uid="{97C98881-B55D-4823-88E3-9554F79A2F43}"/>
    <hyperlink ref="J13" location="'TABLA I.4'!Área_de_impresión" display="T I.4" xr:uid="{F6700842-F7D1-4098-A96C-35AB20E14C9D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20">
    <pageSetUpPr fitToPage="1"/>
  </sheetPr>
  <dimension ref="A1:BK61"/>
  <sheetViews>
    <sheetView showGridLines="0" zoomScale="80" zoomScaleNormal="8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5" style="231" customWidth="1"/>
    <col min="3" max="28" width="9.28515625" style="147" customWidth="1"/>
    <col min="29" max="31" width="9.28515625" style="149" customWidth="1"/>
    <col min="32" max="32" width="3.140625" style="147" customWidth="1"/>
    <col min="33" max="252" width="11.140625" style="147" customWidth="1"/>
    <col min="253" max="16384" width="11.140625" style="147"/>
  </cols>
  <sheetData>
    <row r="1" spans="1:61" s="111" customFormat="1" ht="14.25" customHeight="1" x14ac:dyDescent="0.25">
      <c r="G1" s="113"/>
      <c r="H1" s="128"/>
      <c r="AC1" s="141"/>
      <c r="AD1" s="141"/>
      <c r="AE1" s="141"/>
    </row>
    <row r="2" spans="1:61" s="74" customFormat="1" ht="32.25" customHeight="1" x14ac:dyDescent="0.45">
      <c r="B2" s="75" t="s">
        <v>123</v>
      </c>
      <c r="AC2" s="106"/>
      <c r="AD2" s="106"/>
      <c r="AE2" s="106"/>
    </row>
    <row r="3" spans="1:61" s="74" customFormat="1" ht="28.5" customHeight="1" x14ac:dyDescent="0.3">
      <c r="B3" s="103" t="s">
        <v>192</v>
      </c>
      <c r="AC3" s="106"/>
      <c r="AD3" s="106"/>
      <c r="AE3" s="106"/>
    </row>
    <row r="4" spans="1:61" s="111" customFormat="1" ht="15" customHeight="1" x14ac:dyDescent="0.25">
      <c r="G4" s="113"/>
      <c r="H4" s="142"/>
      <c r="AC4" s="141"/>
      <c r="AD4" s="141"/>
      <c r="AE4" s="141"/>
    </row>
    <row r="5" spans="1:61" s="112" customFormat="1" ht="20.100000000000001" customHeight="1" x14ac:dyDescent="0.25">
      <c r="B5" s="106" t="s">
        <v>183</v>
      </c>
      <c r="P5" s="227"/>
      <c r="AD5" s="143" t="s">
        <v>103</v>
      </c>
      <c r="AE5" s="228"/>
    </row>
    <row r="6" spans="1:61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AC6" s="228"/>
      <c r="AD6" s="228"/>
      <c r="AE6" s="228"/>
    </row>
    <row r="7" spans="1:61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45"/>
    </row>
    <row r="8" spans="1:61" s="87" customFormat="1" ht="24.75" customHeight="1" x14ac:dyDescent="0.25">
      <c r="A8" s="147"/>
      <c r="B8" s="207" t="s">
        <v>114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C8" s="153"/>
      <c r="AD8" s="153"/>
      <c r="AE8" s="153"/>
    </row>
    <row r="9" spans="1:61" ht="15.75" customHeight="1" thickBot="1" x14ac:dyDescent="0.3">
      <c r="B9" s="232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149"/>
      <c r="Z9" s="149"/>
      <c r="AA9" s="149"/>
      <c r="AB9" s="149"/>
    </row>
    <row r="10" spans="1:61" s="154" customFormat="1" ht="20.100000000000001" customHeight="1" x14ac:dyDescent="0.25">
      <c r="B10" s="252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61" ht="54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61" s="286" customFormat="1" ht="20.100000000000001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47" t="s">
        <v>14</v>
      </c>
      <c r="AD12" s="347" t="s">
        <v>15</v>
      </c>
      <c r="AE12" s="348" t="s">
        <v>11</v>
      </c>
    </row>
    <row r="13" spans="1:61" ht="24.75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2"/>
      <c r="AD13" s="152"/>
      <c r="AE13" s="152"/>
    </row>
    <row r="14" spans="1:61" ht="17.25" customHeight="1" x14ac:dyDescent="0.25">
      <c r="B14" s="196" t="s">
        <v>17</v>
      </c>
      <c r="C14" s="119">
        <v>0</v>
      </c>
      <c r="D14" s="119">
        <v>0</v>
      </c>
      <c r="E14" s="119">
        <v>4</v>
      </c>
      <c r="F14" s="119">
        <v>6</v>
      </c>
      <c r="G14" s="119">
        <v>28</v>
      </c>
      <c r="H14" s="119">
        <v>18</v>
      </c>
      <c r="I14" s="119">
        <v>12</v>
      </c>
      <c r="J14" s="119">
        <v>3</v>
      </c>
      <c r="K14" s="119">
        <v>33</v>
      </c>
      <c r="L14" s="119">
        <v>2</v>
      </c>
      <c r="M14" s="119">
        <v>11</v>
      </c>
      <c r="N14" s="119">
        <v>5</v>
      </c>
      <c r="O14" s="119">
        <v>4</v>
      </c>
      <c r="P14" s="119">
        <v>0</v>
      </c>
      <c r="Q14" s="119">
        <v>73</v>
      </c>
      <c r="R14" s="119">
        <v>20</v>
      </c>
      <c r="S14" s="119">
        <v>3</v>
      </c>
      <c r="T14" s="119">
        <v>0</v>
      </c>
      <c r="U14" s="119">
        <v>2</v>
      </c>
      <c r="V14" s="119">
        <v>3</v>
      </c>
      <c r="W14" s="119">
        <v>170</v>
      </c>
      <c r="X14" s="119">
        <v>57</v>
      </c>
      <c r="Y14" s="119">
        <v>7</v>
      </c>
      <c r="Z14" s="119">
        <v>0</v>
      </c>
      <c r="AA14" s="119">
        <v>144</v>
      </c>
      <c r="AB14" s="119">
        <v>111</v>
      </c>
      <c r="AC14" s="119">
        <v>321</v>
      </c>
      <c r="AD14" s="119">
        <v>168</v>
      </c>
      <c r="AE14" s="120">
        <v>489</v>
      </c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20"/>
    </row>
    <row r="15" spans="1:61" ht="17.25" customHeight="1" x14ac:dyDescent="0.25">
      <c r="B15" s="196" t="s">
        <v>18</v>
      </c>
      <c r="C15" s="119">
        <v>0</v>
      </c>
      <c r="D15" s="119">
        <v>1</v>
      </c>
      <c r="E15" s="119">
        <v>0</v>
      </c>
      <c r="F15" s="119">
        <v>0</v>
      </c>
      <c r="G15" s="119">
        <v>4</v>
      </c>
      <c r="H15" s="119">
        <v>2</v>
      </c>
      <c r="I15" s="119">
        <v>0</v>
      </c>
      <c r="J15" s="119">
        <v>3</v>
      </c>
      <c r="K15" s="119">
        <v>3</v>
      </c>
      <c r="L15" s="119">
        <v>0</v>
      </c>
      <c r="M15" s="119">
        <v>4</v>
      </c>
      <c r="N15" s="119">
        <v>0</v>
      </c>
      <c r="O15" s="119">
        <v>0</v>
      </c>
      <c r="P15" s="119">
        <v>0</v>
      </c>
      <c r="Q15" s="119">
        <v>7</v>
      </c>
      <c r="R15" s="119">
        <v>5</v>
      </c>
      <c r="S15" s="119">
        <v>0</v>
      </c>
      <c r="T15" s="119">
        <v>0</v>
      </c>
      <c r="U15" s="119">
        <v>1</v>
      </c>
      <c r="V15" s="119">
        <v>0</v>
      </c>
      <c r="W15" s="119">
        <v>19</v>
      </c>
      <c r="X15" s="119">
        <v>11</v>
      </c>
      <c r="Y15" s="119">
        <v>0</v>
      </c>
      <c r="Z15" s="119">
        <v>0</v>
      </c>
      <c r="AA15" s="119">
        <v>9</v>
      </c>
      <c r="AB15" s="119">
        <v>22</v>
      </c>
      <c r="AC15" s="119">
        <v>28</v>
      </c>
      <c r="AD15" s="119">
        <v>33</v>
      </c>
      <c r="AE15" s="120">
        <v>61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20"/>
    </row>
    <row r="16" spans="1:61" ht="17.25" customHeight="1" x14ac:dyDescent="0.25">
      <c r="B16" s="196" t="s">
        <v>126</v>
      </c>
      <c r="C16" s="119">
        <v>0</v>
      </c>
      <c r="D16" s="119">
        <v>0</v>
      </c>
      <c r="E16" s="119">
        <v>0</v>
      </c>
      <c r="F16" s="119">
        <v>0</v>
      </c>
      <c r="G16" s="119">
        <v>3</v>
      </c>
      <c r="H16" s="119">
        <v>0</v>
      </c>
      <c r="I16" s="119">
        <v>2</v>
      </c>
      <c r="J16" s="119">
        <v>0</v>
      </c>
      <c r="K16" s="119">
        <v>1</v>
      </c>
      <c r="L16" s="119">
        <v>0</v>
      </c>
      <c r="M16" s="119">
        <v>0</v>
      </c>
      <c r="N16" s="119">
        <v>0</v>
      </c>
      <c r="O16" s="119">
        <v>2</v>
      </c>
      <c r="P16" s="119">
        <v>0</v>
      </c>
      <c r="Q16" s="119">
        <v>9</v>
      </c>
      <c r="R16" s="119">
        <v>3</v>
      </c>
      <c r="S16" s="119">
        <v>0</v>
      </c>
      <c r="T16" s="119">
        <v>0</v>
      </c>
      <c r="U16" s="119">
        <v>0</v>
      </c>
      <c r="V16" s="119">
        <v>0</v>
      </c>
      <c r="W16" s="119">
        <v>17</v>
      </c>
      <c r="X16" s="119">
        <v>3</v>
      </c>
      <c r="Y16" s="119">
        <v>1</v>
      </c>
      <c r="Z16" s="119">
        <v>1</v>
      </c>
      <c r="AA16" s="119">
        <v>21</v>
      </c>
      <c r="AB16" s="119">
        <v>10</v>
      </c>
      <c r="AC16" s="119">
        <v>39</v>
      </c>
      <c r="AD16" s="119">
        <v>14</v>
      </c>
      <c r="AE16" s="120">
        <v>53</v>
      </c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20"/>
    </row>
    <row r="17" spans="2:61" s="149" customFormat="1" ht="17.25" customHeight="1" x14ac:dyDescent="0.25">
      <c r="B17" s="342" t="s">
        <v>11</v>
      </c>
      <c r="C17" s="311">
        <v>0</v>
      </c>
      <c r="D17" s="311">
        <v>1</v>
      </c>
      <c r="E17" s="311">
        <v>4</v>
      </c>
      <c r="F17" s="311">
        <v>6</v>
      </c>
      <c r="G17" s="311">
        <v>35</v>
      </c>
      <c r="H17" s="311">
        <v>20</v>
      </c>
      <c r="I17" s="311">
        <v>14</v>
      </c>
      <c r="J17" s="311">
        <v>6</v>
      </c>
      <c r="K17" s="311">
        <v>37</v>
      </c>
      <c r="L17" s="311">
        <v>2</v>
      </c>
      <c r="M17" s="311">
        <v>15</v>
      </c>
      <c r="N17" s="311">
        <v>5</v>
      </c>
      <c r="O17" s="311">
        <v>6</v>
      </c>
      <c r="P17" s="311">
        <v>0</v>
      </c>
      <c r="Q17" s="311">
        <v>89</v>
      </c>
      <c r="R17" s="311">
        <v>28</v>
      </c>
      <c r="S17" s="311">
        <v>3</v>
      </c>
      <c r="T17" s="311">
        <v>0</v>
      </c>
      <c r="U17" s="311">
        <v>3</v>
      </c>
      <c r="V17" s="311">
        <v>3</v>
      </c>
      <c r="W17" s="311">
        <v>206</v>
      </c>
      <c r="X17" s="311">
        <v>71</v>
      </c>
      <c r="Y17" s="311">
        <v>8</v>
      </c>
      <c r="Z17" s="311">
        <v>1</v>
      </c>
      <c r="AA17" s="311">
        <v>174</v>
      </c>
      <c r="AB17" s="311">
        <v>143</v>
      </c>
      <c r="AC17" s="311">
        <v>388</v>
      </c>
      <c r="AD17" s="311">
        <v>215</v>
      </c>
      <c r="AE17" s="311">
        <v>603</v>
      </c>
      <c r="AF17" s="210"/>
      <c r="AG17" s="119"/>
      <c r="AH17" s="210"/>
      <c r="AI17" s="210"/>
    </row>
    <row r="18" spans="2:61" ht="25.5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20"/>
    </row>
    <row r="19" spans="2:61" ht="17.25" customHeight="1" x14ac:dyDescent="0.25">
      <c r="B19" s="196" t="s">
        <v>17</v>
      </c>
      <c r="C19" s="119">
        <v>6</v>
      </c>
      <c r="D19" s="119">
        <v>2</v>
      </c>
      <c r="E19" s="119">
        <v>10</v>
      </c>
      <c r="F19" s="119">
        <v>2</v>
      </c>
      <c r="G19" s="119">
        <v>48</v>
      </c>
      <c r="H19" s="119">
        <v>45</v>
      </c>
      <c r="I19" s="119">
        <v>23</v>
      </c>
      <c r="J19" s="119">
        <v>11</v>
      </c>
      <c r="K19" s="119">
        <v>101</v>
      </c>
      <c r="L19" s="119">
        <v>10</v>
      </c>
      <c r="M19" s="119">
        <v>23</v>
      </c>
      <c r="N19" s="119">
        <v>7</v>
      </c>
      <c r="O19" s="119">
        <v>9</v>
      </c>
      <c r="P19" s="119">
        <v>2</v>
      </c>
      <c r="Q19" s="119">
        <v>128</v>
      </c>
      <c r="R19" s="119">
        <v>33</v>
      </c>
      <c r="S19" s="119">
        <v>4</v>
      </c>
      <c r="T19" s="119">
        <v>2</v>
      </c>
      <c r="U19" s="119">
        <v>6</v>
      </c>
      <c r="V19" s="119">
        <v>7</v>
      </c>
      <c r="W19" s="119">
        <v>358</v>
      </c>
      <c r="X19" s="119">
        <v>121</v>
      </c>
      <c r="Y19" s="119">
        <v>14</v>
      </c>
      <c r="Z19" s="119">
        <v>3</v>
      </c>
      <c r="AA19" s="119">
        <v>228</v>
      </c>
      <c r="AB19" s="119">
        <v>167</v>
      </c>
      <c r="AC19" s="119">
        <v>600</v>
      </c>
      <c r="AD19" s="119">
        <v>291</v>
      </c>
      <c r="AE19" s="120">
        <v>891</v>
      </c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20"/>
    </row>
    <row r="20" spans="2:61" ht="17.25" customHeight="1" x14ac:dyDescent="0.25">
      <c r="B20" s="196" t="s">
        <v>18</v>
      </c>
      <c r="C20" s="119">
        <v>2</v>
      </c>
      <c r="D20" s="119">
        <v>1</v>
      </c>
      <c r="E20" s="119">
        <v>4</v>
      </c>
      <c r="F20" s="119">
        <v>2</v>
      </c>
      <c r="G20" s="119">
        <v>13</v>
      </c>
      <c r="H20" s="119">
        <v>9</v>
      </c>
      <c r="I20" s="119">
        <v>9</v>
      </c>
      <c r="J20" s="119">
        <v>9</v>
      </c>
      <c r="K20" s="119">
        <v>15</v>
      </c>
      <c r="L20" s="119">
        <v>5</v>
      </c>
      <c r="M20" s="119">
        <v>5</v>
      </c>
      <c r="N20" s="119">
        <v>3</v>
      </c>
      <c r="O20" s="119">
        <v>7</v>
      </c>
      <c r="P20" s="119">
        <v>1</v>
      </c>
      <c r="Q20" s="119">
        <v>59</v>
      </c>
      <c r="R20" s="119">
        <v>12</v>
      </c>
      <c r="S20" s="119">
        <v>2</v>
      </c>
      <c r="T20" s="119">
        <v>0</v>
      </c>
      <c r="U20" s="119">
        <v>1</v>
      </c>
      <c r="V20" s="119">
        <v>0</v>
      </c>
      <c r="W20" s="119">
        <v>117</v>
      </c>
      <c r="X20" s="119">
        <v>42</v>
      </c>
      <c r="Y20" s="119">
        <v>1</v>
      </c>
      <c r="Z20" s="119">
        <v>0</v>
      </c>
      <c r="AA20" s="119">
        <v>66</v>
      </c>
      <c r="AB20" s="119">
        <v>51</v>
      </c>
      <c r="AC20" s="119">
        <v>184</v>
      </c>
      <c r="AD20" s="119">
        <v>93</v>
      </c>
      <c r="AE20" s="120">
        <v>277</v>
      </c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20"/>
    </row>
    <row r="21" spans="2:61" ht="17.25" customHeight="1" x14ac:dyDescent="0.25"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19">
        <v>1</v>
      </c>
      <c r="H21" s="119">
        <v>1</v>
      </c>
      <c r="I21" s="119">
        <v>0</v>
      </c>
      <c r="J21" s="119">
        <v>1</v>
      </c>
      <c r="K21" s="119">
        <v>0</v>
      </c>
      <c r="L21" s="119">
        <v>1</v>
      </c>
      <c r="M21" s="119">
        <v>4</v>
      </c>
      <c r="N21" s="119">
        <v>0</v>
      </c>
      <c r="O21" s="119">
        <v>1</v>
      </c>
      <c r="P21" s="119">
        <v>0</v>
      </c>
      <c r="Q21" s="119">
        <v>14</v>
      </c>
      <c r="R21" s="119">
        <v>4</v>
      </c>
      <c r="S21" s="119">
        <v>0</v>
      </c>
      <c r="T21" s="119">
        <v>0</v>
      </c>
      <c r="U21" s="119">
        <v>0</v>
      </c>
      <c r="V21" s="119">
        <v>0</v>
      </c>
      <c r="W21" s="119">
        <v>20</v>
      </c>
      <c r="X21" s="119">
        <v>7</v>
      </c>
      <c r="Y21" s="119">
        <v>1</v>
      </c>
      <c r="Z21" s="119">
        <v>1</v>
      </c>
      <c r="AA21" s="119">
        <v>22</v>
      </c>
      <c r="AB21" s="119">
        <v>14</v>
      </c>
      <c r="AC21" s="119">
        <v>43</v>
      </c>
      <c r="AD21" s="119">
        <v>22</v>
      </c>
      <c r="AE21" s="120">
        <v>65</v>
      </c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20"/>
    </row>
    <row r="22" spans="2:61" s="149" customFormat="1" ht="17.25" customHeight="1" x14ac:dyDescent="0.25">
      <c r="B22" s="342" t="s">
        <v>11</v>
      </c>
      <c r="C22" s="311">
        <v>8</v>
      </c>
      <c r="D22" s="311">
        <v>3</v>
      </c>
      <c r="E22" s="311">
        <v>14</v>
      </c>
      <c r="F22" s="311">
        <v>4</v>
      </c>
      <c r="G22" s="311">
        <v>62</v>
      </c>
      <c r="H22" s="311">
        <v>55</v>
      </c>
      <c r="I22" s="311">
        <v>32</v>
      </c>
      <c r="J22" s="311">
        <v>21</v>
      </c>
      <c r="K22" s="311">
        <v>116</v>
      </c>
      <c r="L22" s="311">
        <v>16</v>
      </c>
      <c r="M22" s="311">
        <v>32</v>
      </c>
      <c r="N22" s="311">
        <v>10</v>
      </c>
      <c r="O22" s="311">
        <v>17</v>
      </c>
      <c r="P22" s="311">
        <v>3</v>
      </c>
      <c r="Q22" s="311">
        <v>201</v>
      </c>
      <c r="R22" s="311">
        <v>49</v>
      </c>
      <c r="S22" s="311">
        <v>6</v>
      </c>
      <c r="T22" s="311">
        <v>2</v>
      </c>
      <c r="U22" s="311">
        <v>7</v>
      </c>
      <c r="V22" s="311">
        <v>7</v>
      </c>
      <c r="W22" s="311">
        <v>495</v>
      </c>
      <c r="X22" s="311">
        <v>170</v>
      </c>
      <c r="Y22" s="311">
        <v>16</v>
      </c>
      <c r="Z22" s="311">
        <v>4</v>
      </c>
      <c r="AA22" s="311">
        <v>316</v>
      </c>
      <c r="AB22" s="311">
        <v>232</v>
      </c>
      <c r="AC22" s="311">
        <v>827</v>
      </c>
      <c r="AD22" s="311">
        <v>406</v>
      </c>
      <c r="AE22" s="311">
        <v>1233</v>
      </c>
      <c r="AF22" s="210"/>
      <c r="AG22" s="119"/>
      <c r="AH22" s="210"/>
      <c r="AI22" s="210"/>
    </row>
    <row r="23" spans="2:61" ht="24.75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20"/>
    </row>
    <row r="24" spans="2:61" ht="17.25" customHeight="1" x14ac:dyDescent="0.25">
      <c r="B24" s="196" t="s">
        <v>17</v>
      </c>
      <c r="C24" s="119">
        <v>2</v>
      </c>
      <c r="D24" s="119">
        <v>1</v>
      </c>
      <c r="E24" s="119">
        <v>9</v>
      </c>
      <c r="F24" s="119">
        <v>6</v>
      </c>
      <c r="G24" s="119">
        <v>36</v>
      </c>
      <c r="H24" s="119">
        <v>26</v>
      </c>
      <c r="I24" s="119">
        <v>2</v>
      </c>
      <c r="J24" s="119">
        <v>4</v>
      </c>
      <c r="K24" s="119">
        <v>21</v>
      </c>
      <c r="L24" s="119">
        <v>6</v>
      </c>
      <c r="M24" s="119">
        <v>23</v>
      </c>
      <c r="N24" s="119">
        <v>1</v>
      </c>
      <c r="O24" s="119">
        <v>3</v>
      </c>
      <c r="P24" s="119">
        <v>0</v>
      </c>
      <c r="Q24" s="119">
        <v>63</v>
      </c>
      <c r="R24" s="119">
        <v>12</v>
      </c>
      <c r="S24" s="119">
        <v>5</v>
      </c>
      <c r="T24" s="119">
        <v>3</v>
      </c>
      <c r="U24" s="119">
        <v>1</v>
      </c>
      <c r="V24" s="119">
        <v>1</v>
      </c>
      <c r="W24" s="119">
        <v>165</v>
      </c>
      <c r="X24" s="119">
        <v>60</v>
      </c>
      <c r="Y24" s="119">
        <v>4</v>
      </c>
      <c r="Z24" s="119">
        <v>1</v>
      </c>
      <c r="AA24" s="119">
        <v>159</v>
      </c>
      <c r="AB24" s="119">
        <v>104</v>
      </c>
      <c r="AC24" s="119">
        <v>328</v>
      </c>
      <c r="AD24" s="119">
        <v>165</v>
      </c>
      <c r="AE24" s="120">
        <v>493</v>
      </c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20"/>
    </row>
    <row r="25" spans="2:61" ht="17.25" customHeight="1" x14ac:dyDescent="0.25">
      <c r="B25" s="196" t="s">
        <v>18</v>
      </c>
      <c r="C25" s="119">
        <v>3</v>
      </c>
      <c r="D25" s="119">
        <v>0</v>
      </c>
      <c r="E25" s="119">
        <v>1</v>
      </c>
      <c r="F25" s="119">
        <v>3</v>
      </c>
      <c r="G25" s="119">
        <v>16</v>
      </c>
      <c r="H25" s="119">
        <v>30</v>
      </c>
      <c r="I25" s="119">
        <v>3</v>
      </c>
      <c r="J25" s="119">
        <v>2</v>
      </c>
      <c r="K25" s="119">
        <v>8</v>
      </c>
      <c r="L25" s="119">
        <v>1</v>
      </c>
      <c r="M25" s="119">
        <v>1</v>
      </c>
      <c r="N25" s="119">
        <v>0</v>
      </c>
      <c r="O25" s="119">
        <v>4</v>
      </c>
      <c r="P25" s="119">
        <v>0</v>
      </c>
      <c r="Q25" s="119">
        <v>29</v>
      </c>
      <c r="R25" s="119">
        <v>8</v>
      </c>
      <c r="S25" s="119">
        <v>1</v>
      </c>
      <c r="T25" s="119">
        <v>1</v>
      </c>
      <c r="U25" s="119">
        <v>1</v>
      </c>
      <c r="V25" s="119">
        <v>0</v>
      </c>
      <c r="W25" s="119">
        <v>67</v>
      </c>
      <c r="X25" s="119">
        <v>45</v>
      </c>
      <c r="Y25" s="119">
        <v>5</v>
      </c>
      <c r="Z25" s="119">
        <v>2</v>
      </c>
      <c r="AA25" s="119">
        <v>65</v>
      </c>
      <c r="AB25" s="119">
        <v>58</v>
      </c>
      <c r="AC25" s="119">
        <v>137</v>
      </c>
      <c r="AD25" s="119">
        <v>105</v>
      </c>
      <c r="AE25" s="120">
        <v>242</v>
      </c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20"/>
    </row>
    <row r="26" spans="2:61" ht="17.25" customHeight="1" x14ac:dyDescent="0.25">
      <c r="B26" s="196" t="s">
        <v>126</v>
      </c>
      <c r="C26" s="119">
        <v>1</v>
      </c>
      <c r="D26" s="119">
        <v>1</v>
      </c>
      <c r="E26" s="119">
        <v>2</v>
      </c>
      <c r="F26" s="119">
        <v>0</v>
      </c>
      <c r="G26" s="119">
        <v>7</v>
      </c>
      <c r="H26" s="119">
        <v>9</v>
      </c>
      <c r="I26" s="119">
        <v>0</v>
      </c>
      <c r="J26" s="119">
        <v>1</v>
      </c>
      <c r="K26" s="119">
        <v>4</v>
      </c>
      <c r="L26" s="119">
        <v>0</v>
      </c>
      <c r="M26" s="119">
        <v>2</v>
      </c>
      <c r="N26" s="119">
        <v>0</v>
      </c>
      <c r="O26" s="119">
        <v>1</v>
      </c>
      <c r="P26" s="119">
        <v>0</v>
      </c>
      <c r="Q26" s="119">
        <v>8</v>
      </c>
      <c r="R26" s="119">
        <v>10</v>
      </c>
      <c r="S26" s="119">
        <v>0</v>
      </c>
      <c r="T26" s="119">
        <v>0</v>
      </c>
      <c r="U26" s="119">
        <v>0</v>
      </c>
      <c r="V26" s="119">
        <v>0</v>
      </c>
      <c r="W26" s="119">
        <v>25</v>
      </c>
      <c r="X26" s="119">
        <v>21</v>
      </c>
      <c r="Y26" s="119">
        <v>1</v>
      </c>
      <c r="Z26" s="119">
        <v>1</v>
      </c>
      <c r="AA26" s="119">
        <v>21</v>
      </c>
      <c r="AB26" s="119">
        <v>24</v>
      </c>
      <c r="AC26" s="119">
        <v>47</v>
      </c>
      <c r="AD26" s="119">
        <v>46</v>
      </c>
      <c r="AE26" s="120">
        <v>93</v>
      </c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20"/>
    </row>
    <row r="27" spans="2:61" s="149" customFormat="1" ht="17.25" customHeight="1" x14ac:dyDescent="0.25">
      <c r="B27" s="342" t="s">
        <v>11</v>
      </c>
      <c r="C27" s="311">
        <v>6</v>
      </c>
      <c r="D27" s="311">
        <v>2</v>
      </c>
      <c r="E27" s="311">
        <v>12</v>
      </c>
      <c r="F27" s="311">
        <v>9</v>
      </c>
      <c r="G27" s="311">
        <v>59</v>
      </c>
      <c r="H27" s="311">
        <v>65</v>
      </c>
      <c r="I27" s="311">
        <v>5</v>
      </c>
      <c r="J27" s="311">
        <v>7</v>
      </c>
      <c r="K27" s="311">
        <v>33</v>
      </c>
      <c r="L27" s="311">
        <v>7</v>
      </c>
      <c r="M27" s="311">
        <v>26</v>
      </c>
      <c r="N27" s="311">
        <v>1</v>
      </c>
      <c r="O27" s="311">
        <v>8</v>
      </c>
      <c r="P27" s="311">
        <v>0</v>
      </c>
      <c r="Q27" s="311">
        <v>100</v>
      </c>
      <c r="R27" s="311">
        <v>30</v>
      </c>
      <c r="S27" s="311">
        <v>6</v>
      </c>
      <c r="T27" s="311">
        <v>4</v>
      </c>
      <c r="U27" s="311">
        <v>2</v>
      </c>
      <c r="V27" s="311">
        <v>1</v>
      </c>
      <c r="W27" s="311">
        <v>257</v>
      </c>
      <c r="X27" s="311">
        <v>126</v>
      </c>
      <c r="Y27" s="311">
        <v>10</v>
      </c>
      <c r="Z27" s="311">
        <v>4</v>
      </c>
      <c r="AA27" s="311">
        <v>245</v>
      </c>
      <c r="AB27" s="311">
        <v>186</v>
      </c>
      <c r="AC27" s="311">
        <v>512</v>
      </c>
      <c r="AD27" s="311">
        <v>316</v>
      </c>
      <c r="AE27" s="311">
        <v>828</v>
      </c>
      <c r="AF27" s="210"/>
      <c r="AG27" s="119"/>
      <c r="AH27" s="210"/>
      <c r="AI27" s="210"/>
    </row>
    <row r="28" spans="2:61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20"/>
    </row>
    <row r="29" spans="2:61" ht="17.25" customHeight="1" x14ac:dyDescent="0.25">
      <c r="B29" s="196" t="s">
        <v>17</v>
      </c>
      <c r="C29" s="119">
        <v>3</v>
      </c>
      <c r="D29" s="119">
        <v>3</v>
      </c>
      <c r="E29" s="119">
        <v>12</v>
      </c>
      <c r="F29" s="119">
        <v>5</v>
      </c>
      <c r="G29" s="119">
        <v>29</v>
      </c>
      <c r="H29" s="119">
        <v>31</v>
      </c>
      <c r="I29" s="119">
        <v>22</v>
      </c>
      <c r="J29" s="119">
        <v>6</v>
      </c>
      <c r="K29" s="119">
        <v>43</v>
      </c>
      <c r="L29" s="119">
        <v>3</v>
      </c>
      <c r="M29" s="119">
        <v>19</v>
      </c>
      <c r="N29" s="119">
        <v>4</v>
      </c>
      <c r="O29" s="119">
        <v>7</v>
      </c>
      <c r="P29" s="119">
        <v>3</v>
      </c>
      <c r="Q29" s="119">
        <v>154</v>
      </c>
      <c r="R29" s="119">
        <v>32</v>
      </c>
      <c r="S29" s="119">
        <v>3</v>
      </c>
      <c r="T29" s="119">
        <v>2</v>
      </c>
      <c r="U29" s="119">
        <v>5</v>
      </c>
      <c r="V29" s="119">
        <v>3</v>
      </c>
      <c r="W29" s="119">
        <v>297</v>
      </c>
      <c r="X29" s="119">
        <v>92</v>
      </c>
      <c r="Y29" s="119">
        <v>10</v>
      </c>
      <c r="Z29" s="119">
        <v>0</v>
      </c>
      <c r="AA29" s="119">
        <v>254</v>
      </c>
      <c r="AB29" s="119">
        <v>126</v>
      </c>
      <c r="AC29" s="119">
        <v>561</v>
      </c>
      <c r="AD29" s="119">
        <v>218</v>
      </c>
      <c r="AE29" s="120">
        <v>779</v>
      </c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20"/>
    </row>
    <row r="30" spans="2:61" ht="17.25" customHeight="1" x14ac:dyDescent="0.25">
      <c r="B30" s="196" t="s">
        <v>18</v>
      </c>
      <c r="C30" s="119">
        <v>2</v>
      </c>
      <c r="D30" s="119">
        <v>1</v>
      </c>
      <c r="E30" s="119">
        <v>2</v>
      </c>
      <c r="F30" s="119">
        <v>3</v>
      </c>
      <c r="G30" s="119">
        <v>13</v>
      </c>
      <c r="H30" s="119">
        <v>14</v>
      </c>
      <c r="I30" s="119">
        <v>6</v>
      </c>
      <c r="J30" s="119">
        <v>11</v>
      </c>
      <c r="K30" s="119">
        <v>14</v>
      </c>
      <c r="L30" s="119">
        <v>1</v>
      </c>
      <c r="M30" s="119">
        <v>4</v>
      </c>
      <c r="N30" s="119">
        <v>1</v>
      </c>
      <c r="O30" s="119">
        <v>5</v>
      </c>
      <c r="P30" s="119">
        <v>1</v>
      </c>
      <c r="Q30" s="119">
        <v>55</v>
      </c>
      <c r="R30" s="119">
        <v>13</v>
      </c>
      <c r="S30" s="119">
        <v>0</v>
      </c>
      <c r="T30" s="119">
        <v>0</v>
      </c>
      <c r="U30" s="119">
        <v>0</v>
      </c>
      <c r="V30" s="119">
        <v>1</v>
      </c>
      <c r="W30" s="119">
        <v>101</v>
      </c>
      <c r="X30" s="119">
        <v>46</v>
      </c>
      <c r="Y30" s="119">
        <v>1</v>
      </c>
      <c r="Z30" s="119">
        <v>3</v>
      </c>
      <c r="AA30" s="119">
        <v>66</v>
      </c>
      <c r="AB30" s="119">
        <v>69</v>
      </c>
      <c r="AC30" s="119">
        <v>168</v>
      </c>
      <c r="AD30" s="119">
        <v>118</v>
      </c>
      <c r="AE30" s="120">
        <v>286</v>
      </c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20"/>
    </row>
    <row r="31" spans="2:61" ht="17.25" customHeight="1" x14ac:dyDescent="0.25">
      <c r="B31" s="196" t="s">
        <v>126</v>
      </c>
      <c r="C31" s="119">
        <v>0</v>
      </c>
      <c r="D31" s="119">
        <v>1</v>
      </c>
      <c r="E31" s="119">
        <v>0</v>
      </c>
      <c r="F31" s="119">
        <v>0</v>
      </c>
      <c r="G31" s="119">
        <v>5</v>
      </c>
      <c r="H31" s="119">
        <v>11</v>
      </c>
      <c r="I31" s="119">
        <v>2</v>
      </c>
      <c r="J31" s="119">
        <v>1</v>
      </c>
      <c r="K31" s="119">
        <v>3</v>
      </c>
      <c r="L31" s="119">
        <v>2</v>
      </c>
      <c r="M31" s="119">
        <v>1</v>
      </c>
      <c r="N31" s="119">
        <v>2</v>
      </c>
      <c r="O31" s="119">
        <v>3</v>
      </c>
      <c r="P31" s="119">
        <v>2</v>
      </c>
      <c r="Q31" s="119">
        <v>31</v>
      </c>
      <c r="R31" s="119">
        <v>12</v>
      </c>
      <c r="S31" s="119">
        <v>0</v>
      </c>
      <c r="T31" s="119">
        <v>1</v>
      </c>
      <c r="U31" s="119">
        <v>0</v>
      </c>
      <c r="V31" s="119">
        <v>1</v>
      </c>
      <c r="W31" s="119">
        <v>45</v>
      </c>
      <c r="X31" s="119">
        <v>33</v>
      </c>
      <c r="Y31" s="119">
        <v>2</v>
      </c>
      <c r="Z31" s="119">
        <v>0</v>
      </c>
      <c r="AA31" s="119">
        <v>50</v>
      </c>
      <c r="AB31" s="119">
        <v>62</v>
      </c>
      <c r="AC31" s="119">
        <v>97</v>
      </c>
      <c r="AD31" s="119">
        <v>95</v>
      </c>
      <c r="AE31" s="120">
        <v>192</v>
      </c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20"/>
    </row>
    <row r="32" spans="2:61" s="149" customFormat="1" ht="17.25" customHeight="1" x14ac:dyDescent="0.25">
      <c r="B32" s="342" t="s">
        <v>11</v>
      </c>
      <c r="C32" s="311">
        <v>5</v>
      </c>
      <c r="D32" s="311">
        <v>5</v>
      </c>
      <c r="E32" s="311">
        <v>14</v>
      </c>
      <c r="F32" s="311">
        <v>8</v>
      </c>
      <c r="G32" s="311">
        <v>47</v>
      </c>
      <c r="H32" s="311">
        <v>56</v>
      </c>
      <c r="I32" s="311">
        <v>30</v>
      </c>
      <c r="J32" s="311">
        <v>18</v>
      </c>
      <c r="K32" s="311">
        <v>60</v>
      </c>
      <c r="L32" s="311">
        <v>6</v>
      </c>
      <c r="M32" s="311">
        <v>24</v>
      </c>
      <c r="N32" s="311">
        <v>7</v>
      </c>
      <c r="O32" s="311">
        <v>15</v>
      </c>
      <c r="P32" s="311">
        <v>6</v>
      </c>
      <c r="Q32" s="311">
        <v>240</v>
      </c>
      <c r="R32" s="311">
        <v>57</v>
      </c>
      <c r="S32" s="311">
        <v>3</v>
      </c>
      <c r="T32" s="311">
        <v>3</v>
      </c>
      <c r="U32" s="311">
        <v>5</v>
      </c>
      <c r="V32" s="311">
        <v>5</v>
      </c>
      <c r="W32" s="311">
        <v>443</v>
      </c>
      <c r="X32" s="311">
        <v>171</v>
      </c>
      <c r="Y32" s="311">
        <v>13</v>
      </c>
      <c r="Z32" s="311">
        <v>3</v>
      </c>
      <c r="AA32" s="311">
        <v>370</v>
      </c>
      <c r="AB32" s="311">
        <v>257</v>
      </c>
      <c r="AC32" s="311">
        <v>826</v>
      </c>
      <c r="AD32" s="311">
        <v>431</v>
      </c>
      <c r="AE32" s="311">
        <v>1257</v>
      </c>
      <c r="AF32" s="210"/>
      <c r="AG32" s="119"/>
      <c r="AH32" s="210"/>
      <c r="AI32" s="210"/>
    </row>
    <row r="33" spans="2:61" ht="24.75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20"/>
    </row>
    <row r="34" spans="2:61" ht="17.25" customHeight="1" x14ac:dyDescent="0.25">
      <c r="B34" s="196" t="s">
        <v>17</v>
      </c>
      <c r="C34" s="119">
        <v>1</v>
      </c>
      <c r="D34" s="119">
        <v>1</v>
      </c>
      <c r="E34" s="119">
        <v>5</v>
      </c>
      <c r="F34" s="119">
        <v>3</v>
      </c>
      <c r="G34" s="119">
        <v>18</v>
      </c>
      <c r="H34" s="119">
        <v>23</v>
      </c>
      <c r="I34" s="119">
        <v>8</v>
      </c>
      <c r="J34" s="119">
        <v>9</v>
      </c>
      <c r="K34" s="119">
        <v>39</v>
      </c>
      <c r="L34" s="119">
        <v>2</v>
      </c>
      <c r="M34" s="119">
        <v>7</v>
      </c>
      <c r="N34" s="119">
        <v>1</v>
      </c>
      <c r="O34" s="119">
        <v>9</v>
      </c>
      <c r="P34" s="119">
        <v>2</v>
      </c>
      <c r="Q34" s="119">
        <v>59</v>
      </c>
      <c r="R34" s="119">
        <v>20</v>
      </c>
      <c r="S34" s="119">
        <v>2</v>
      </c>
      <c r="T34" s="119">
        <v>1</v>
      </c>
      <c r="U34" s="119">
        <v>3</v>
      </c>
      <c r="V34" s="119">
        <v>3</v>
      </c>
      <c r="W34" s="119">
        <v>151</v>
      </c>
      <c r="X34" s="119">
        <v>65</v>
      </c>
      <c r="Y34" s="119">
        <v>20</v>
      </c>
      <c r="Z34" s="119">
        <v>2</v>
      </c>
      <c r="AA34" s="119">
        <v>116</v>
      </c>
      <c r="AB34" s="119">
        <v>88</v>
      </c>
      <c r="AC34" s="119">
        <v>287</v>
      </c>
      <c r="AD34" s="119">
        <v>155</v>
      </c>
      <c r="AE34" s="120">
        <v>442</v>
      </c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20"/>
    </row>
    <row r="35" spans="2:61" ht="17.25" customHeight="1" x14ac:dyDescent="0.25">
      <c r="B35" s="196" t="s">
        <v>18</v>
      </c>
      <c r="C35" s="119">
        <v>1</v>
      </c>
      <c r="D35" s="119">
        <v>0</v>
      </c>
      <c r="E35" s="119">
        <v>2</v>
      </c>
      <c r="F35" s="119">
        <v>2</v>
      </c>
      <c r="G35" s="119">
        <v>7</v>
      </c>
      <c r="H35" s="119">
        <v>7</v>
      </c>
      <c r="I35" s="119">
        <v>2</v>
      </c>
      <c r="J35" s="119">
        <v>2</v>
      </c>
      <c r="K35" s="119">
        <v>6</v>
      </c>
      <c r="L35" s="119">
        <v>2</v>
      </c>
      <c r="M35" s="119">
        <v>1</v>
      </c>
      <c r="N35" s="119">
        <v>1</v>
      </c>
      <c r="O35" s="119">
        <v>2</v>
      </c>
      <c r="P35" s="119">
        <v>0</v>
      </c>
      <c r="Q35" s="119">
        <v>30</v>
      </c>
      <c r="R35" s="119">
        <v>7</v>
      </c>
      <c r="S35" s="119">
        <v>0</v>
      </c>
      <c r="T35" s="119">
        <v>2</v>
      </c>
      <c r="U35" s="119">
        <v>1</v>
      </c>
      <c r="V35" s="119">
        <v>1</v>
      </c>
      <c r="W35" s="119">
        <v>52</v>
      </c>
      <c r="X35" s="119">
        <v>24</v>
      </c>
      <c r="Y35" s="119">
        <v>0</v>
      </c>
      <c r="Z35" s="119">
        <v>1</v>
      </c>
      <c r="AA35" s="119">
        <v>43</v>
      </c>
      <c r="AB35" s="119">
        <v>27</v>
      </c>
      <c r="AC35" s="119">
        <v>95</v>
      </c>
      <c r="AD35" s="119">
        <v>52</v>
      </c>
      <c r="AE35" s="120">
        <v>147</v>
      </c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20"/>
    </row>
    <row r="36" spans="2:61" ht="17.2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1</v>
      </c>
      <c r="H36" s="119">
        <v>0</v>
      </c>
      <c r="I36" s="119">
        <v>0</v>
      </c>
      <c r="J36" s="119">
        <v>0</v>
      </c>
      <c r="K36" s="119">
        <v>1</v>
      </c>
      <c r="L36" s="119">
        <v>0</v>
      </c>
      <c r="M36" s="119">
        <v>0</v>
      </c>
      <c r="N36" s="119">
        <v>2</v>
      </c>
      <c r="O36" s="119">
        <v>1</v>
      </c>
      <c r="P36" s="119">
        <v>0</v>
      </c>
      <c r="Q36" s="119">
        <v>2</v>
      </c>
      <c r="R36" s="119">
        <v>1</v>
      </c>
      <c r="S36" s="119">
        <v>1</v>
      </c>
      <c r="T36" s="119">
        <v>0</v>
      </c>
      <c r="U36" s="119">
        <v>0</v>
      </c>
      <c r="V36" s="119">
        <v>0</v>
      </c>
      <c r="W36" s="119">
        <v>6</v>
      </c>
      <c r="X36" s="119">
        <v>3</v>
      </c>
      <c r="Y36" s="119">
        <v>2</v>
      </c>
      <c r="Z36" s="119">
        <v>0</v>
      </c>
      <c r="AA36" s="119">
        <v>7</v>
      </c>
      <c r="AB36" s="119">
        <v>3</v>
      </c>
      <c r="AC36" s="119">
        <v>15</v>
      </c>
      <c r="AD36" s="119">
        <v>6</v>
      </c>
      <c r="AE36" s="120">
        <v>21</v>
      </c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20"/>
    </row>
    <row r="37" spans="2:61" s="149" customFormat="1" ht="17.25" customHeight="1" x14ac:dyDescent="0.25">
      <c r="B37" s="342" t="s">
        <v>11</v>
      </c>
      <c r="C37" s="311">
        <v>2</v>
      </c>
      <c r="D37" s="311">
        <v>1</v>
      </c>
      <c r="E37" s="311">
        <v>7</v>
      </c>
      <c r="F37" s="311">
        <v>5</v>
      </c>
      <c r="G37" s="311">
        <v>26</v>
      </c>
      <c r="H37" s="311">
        <v>30</v>
      </c>
      <c r="I37" s="311">
        <v>10</v>
      </c>
      <c r="J37" s="311">
        <v>11</v>
      </c>
      <c r="K37" s="311">
        <v>46</v>
      </c>
      <c r="L37" s="311">
        <v>4</v>
      </c>
      <c r="M37" s="311">
        <v>8</v>
      </c>
      <c r="N37" s="311">
        <v>4</v>
      </c>
      <c r="O37" s="311">
        <v>12</v>
      </c>
      <c r="P37" s="311">
        <v>2</v>
      </c>
      <c r="Q37" s="311">
        <v>91</v>
      </c>
      <c r="R37" s="311">
        <v>28</v>
      </c>
      <c r="S37" s="311">
        <v>3</v>
      </c>
      <c r="T37" s="311">
        <v>3</v>
      </c>
      <c r="U37" s="311">
        <v>4</v>
      </c>
      <c r="V37" s="311">
        <v>4</v>
      </c>
      <c r="W37" s="311">
        <v>209</v>
      </c>
      <c r="X37" s="311">
        <v>92</v>
      </c>
      <c r="Y37" s="311">
        <v>22</v>
      </c>
      <c r="Z37" s="311">
        <v>3</v>
      </c>
      <c r="AA37" s="311">
        <v>166</v>
      </c>
      <c r="AB37" s="311">
        <v>118</v>
      </c>
      <c r="AC37" s="311">
        <v>397</v>
      </c>
      <c r="AD37" s="311">
        <v>213</v>
      </c>
      <c r="AE37" s="311">
        <v>610</v>
      </c>
      <c r="AF37" s="210"/>
      <c r="AG37" s="119"/>
      <c r="AH37" s="210"/>
      <c r="AI37" s="210"/>
    </row>
    <row r="38" spans="2:61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20"/>
    </row>
    <row r="39" spans="2:61" ht="17.25" customHeight="1" x14ac:dyDescent="0.25">
      <c r="B39" s="196" t="s">
        <v>17</v>
      </c>
      <c r="C39" s="119">
        <v>3</v>
      </c>
      <c r="D39" s="119">
        <v>1</v>
      </c>
      <c r="E39" s="119">
        <v>5</v>
      </c>
      <c r="F39" s="119">
        <v>3</v>
      </c>
      <c r="G39" s="119">
        <v>27</v>
      </c>
      <c r="H39" s="119">
        <v>22</v>
      </c>
      <c r="I39" s="119">
        <v>9</v>
      </c>
      <c r="J39" s="119">
        <v>3</v>
      </c>
      <c r="K39" s="119">
        <v>28</v>
      </c>
      <c r="L39" s="119">
        <v>3</v>
      </c>
      <c r="M39" s="119">
        <v>15</v>
      </c>
      <c r="N39" s="119">
        <v>5</v>
      </c>
      <c r="O39" s="119">
        <v>2</v>
      </c>
      <c r="P39" s="119">
        <v>0</v>
      </c>
      <c r="Q39" s="119">
        <v>53</v>
      </c>
      <c r="R39" s="119">
        <v>11</v>
      </c>
      <c r="S39" s="119">
        <v>0</v>
      </c>
      <c r="T39" s="119">
        <v>2</v>
      </c>
      <c r="U39" s="119">
        <v>2</v>
      </c>
      <c r="V39" s="119">
        <v>0</v>
      </c>
      <c r="W39" s="119">
        <v>144</v>
      </c>
      <c r="X39" s="119">
        <v>50</v>
      </c>
      <c r="Y39" s="119">
        <v>9</v>
      </c>
      <c r="Z39" s="119">
        <v>4</v>
      </c>
      <c r="AA39" s="119">
        <v>122</v>
      </c>
      <c r="AB39" s="119">
        <v>95</v>
      </c>
      <c r="AC39" s="119">
        <v>275</v>
      </c>
      <c r="AD39" s="119">
        <v>149</v>
      </c>
      <c r="AE39" s="120">
        <v>424</v>
      </c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20"/>
    </row>
    <row r="40" spans="2:61" ht="17.25" customHeight="1" x14ac:dyDescent="0.25">
      <c r="B40" s="196" t="s">
        <v>18</v>
      </c>
      <c r="C40" s="119">
        <v>2</v>
      </c>
      <c r="D40" s="119">
        <v>1</v>
      </c>
      <c r="E40" s="119">
        <v>0</v>
      </c>
      <c r="F40" s="119">
        <v>3</v>
      </c>
      <c r="G40" s="119">
        <v>14</v>
      </c>
      <c r="H40" s="119">
        <v>10</v>
      </c>
      <c r="I40" s="119">
        <v>3</v>
      </c>
      <c r="J40" s="119">
        <v>3</v>
      </c>
      <c r="K40" s="119">
        <v>5</v>
      </c>
      <c r="L40" s="119">
        <v>0</v>
      </c>
      <c r="M40" s="119">
        <v>4</v>
      </c>
      <c r="N40" s="119">
        <v>3</v>
      </c>
      <c r="O40" s="119">
        <v>0</v>
      </c>
      <c r="P40" s="119">
        <v>0</v>
      </c>
      <c r="Q40" s="119">
        <v>17</v>
      </c>
      <c r="R40" s="119">
        <v>5</v>
      </c>
      <c r="S40" s="119">
        <v>0</v>
      </c>
      <c r="T40" s="119">
        <v>0</v>
      </c>
      <c r="U40" s="119">
        <v>1</v>
      </c>
      <c r="V40" s="119">
        <v>0</v>
      </c>
      <c r="W40" s="119">
        <v>46</v>
      </c>
      <c r="X40" s="119">
        <v>25</v>
      </c>
      <c r="Y40" s="119">
        <v>0</v>
      </c>
      <c r="Z40" s="119">
        <v>1</v>
      </c>
      <c r="AA40" s="119">
        <v>40</v>
      </c>
      <c r="AB40" s="119">
        <v>40</v>
      </c>
      <c r="AC40" s="119">
        <v>86</v>
      </c>
      <c r="AD40" s="119">
        <v>66</v>
      </c>
      <c r="AE40" s="120">
        <v>152</v>
      </c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20"/>
    </row>
    <row r="41" spans="2:61" ht="17.2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2</v>
      </c>
      <c r="G41" s="119">
        <v>2</v>
      </c>
      <c r="H41" s="119">
        <v>2</v>
      </c>
      <c r="I41" s="119">
        <v>0</v>
      </c>
      <c r="J41" s="119">
        <v>0</v>
      </c>
      <c r="K41" s="119">
        <v>3</v>
      </c>
      <c r="L41" s="119">
        <v>0</v>
      </c>
      <c r="M41" s="119">
        <v>1</v>
      </c>
      <c r="N41" s="119">
        <v>1</v>
      </c>
      <c r="O41" s="119">
        <v>0</v>
      </c>
      <c r="P41" s="119">
        <v>1</v>
      </c>
      <c r="Q41" s="119">
        <v>5</v>
      </c>
      <c r="R41" s="119">
        <v>3</v>
      </c>
      <c r="S41" s="119">
        <v>0</v>
      </c>
      <c r="T41" s="119">
        <v>0</v>
      </c>
      <c r="U41" s="119">
        <v>0</v>
      </c>
      <c r="V41" s="119">
        <v>0</v>
      </c>
      <c r="W41" s="119">
        <v>11</v>
      </c>
      <c r="X41" s="119">
        <v>9</v>
      </c>
      <c r="Y41" s="119">
        <v>1</v>
      </c>
      <c r="Z41" s="119">
        <v>0</v>
      </c>
      <c r="AA41" s="119">
        <v>17</v>
      </c>
      <c r="AB41" s="119">
        <v>13</v>
      </c>
      <c r="AC41" s="119">
        <v>29</v>
      </c>
      <c r="AD41" s="119">
        <v>22</v>
      </c>
      <c r="AE41" s="120">
        <v>51</v>
      </c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20"/>
    </row>
    <row r="42" spans="2:61" s="149" customFormat="1" ht="17.25" customHeight="1" x14ac:dyDescent="0.25">
      <c r="B42" s="342" t="s">
        <v>11</v>
      </c>
      <c r="C42" s="311">
        <v>5</v>
      </c>
      <c r="D42" s="311">
        <v>2</v>
      </c>
      <c r="E42" s="311">
        <v>5</v>
      </c>
      <c r="F42" s="311">
        <v>8</v>
      </c>
      <c r="G42" s="311">
        <v>43</v>
      </c>
      <c r="H42" s="311">
        <v>34</v>
      </c>
      <c r="I42" s="311">
        <v>12</v>
      </c>
      <c r="J42" s="311">
        <v>6</v>
      </c>
      <c r="K42" s="311">
        <v>36</v>
      </c>
      <c r="L42" s="311">
        <v>3</v>
      </c>
      <c r="M42" s="311">
        <v>20</v>
      </c>
      <c r="N42" s="311">
        <v>9</v>
      </c>
      <c r="O42" s="311">
        <v>2</v>
      </c>
      <c r="P42" s="311">
        <v>1</v>
      </c>
      <c r="Q42" s="311">
        <v>75</v>
      </c>
      <c r="R42" s="311">
        <v>19</v>
      </c>
      <c r="S42" s="311">
        <v>0</v>
      </c>
      <c r="T42" s="311">
        <v>2</v>
      </c>
      <c r="U42" s="311">
        <v>3</v>
      </c>
      <c r="V42" s="311">
        <v>0</v>
      </c>
      <c r="W42" s="311">
        <v>201</v>
      </c>
      <c r="X42" s="311">
        <v>84</v>
      </c>
      <c r="Y42" s="311">
        <v>10</v>
      </c>
      <c r="Z42" s="311">
        <v>5</v>
      </c>
      <c r="AA42" s="311">
        <v>179</v>
      </c>
      <c r="AB42" s="311">
        <v>148</v>
      </c>
      <c r="AC42" s="311">
        <v>390</v>
      </c>
      <c r="AD42" s="311">
        <v>237</v>
      </c>
      <c r="AE42" s="311">
        <v>627</v>
      </c>
      <c r="AF42" s="210"/>
      <c r="AG42" s="119"/>
      <c r="AH42" s="210"/>
      <c r="AI42" s="210"/>
    </row>
    <row r="43" spans="2:61" ht="24.75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  <c r="AD43" s="120">
        <v>0</v>
      </c>
      <c r="AE43" s="120">
        <v>0</v>
      </c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20"/>
    </row>
    <row r="44" spans="2:61" ht="17.25" customHeight="1" x14ac:dyDescent="0.25">
      <c r="B44" s="196" t="s">
        <v>17</v>
      </c>
      <c r="C44" s="119">
        <v>11</v>
      </c>
      <c r="D44" s="119">
        <v>3</v>
      </c>
      <c r="E44" s="119">
        <v>18</v>
      </c>
      <c r="F44" s="119">
        <v>14</v>
      </c>
      <c r="G44" s="119">
        <v>49</v>
      </c>
      <c r="H44" s="119">
        <v>51</v>
      </c>
      <c r="I44" s="119">
        <v>17</v>
      </c>
      <c r="J44" s="119">
        <v>13</v>
      </c>
      <c r="K44" s="119">
        <v>74</v>
      </c>
      <c r="L44" s="119">
        <v>8</v>
      </c>
      <c r="M44" s="119">
        <v>36</v>
      </c>
      <c r="N44" s="119">
        <v>11</v>
      </c>
      <c r="O44" s="119">
        <v>5</v>
      </c>
      <c r="P44" s="119">
        <v>0</v>
      </c>
      <c r="Q44" s="119">
        <v>115</v>
      </c>
      <c r="R44" s="119">
        <v>43</v>
      </c>
      <c r="S44" s="119">
        <v>2</v>
      </c>
      <c r="T44" s="119">
        <v>1</v>
      </c>
      <c r="U44" s="119">
        <v>6</v>
      </c>
      <c r="V44" s="119">
        <v>5</v>
      </c>
      <c r="W44" s="119">
        <v>333</v>
      </c>
      <c r="X44" s="119">
        <v>149</v>
      </c>
      <c r="Y44" s="119">
        <v>21</v>
      </c>
      <c r="Z44" s="119">
        <v>7</v>
      </c>
      <c r="AA44" s="119">
        <v>237</v>
      </c>
      <c r="AB44" s="119">
        <v>182</v>
      </c>
      <c r="AC44" s="119">
        <v>591</v>
      </c>
      <c r="AD44" s="119">
        <v>338</v>
      </c>
      <c r="AE44" s="120">
        <v>929</v>
      </c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20"/>
    </row>
    <row r="45" spans="2:61" ht="17.25" customHeight="1" x14ac:dyDescent="0.25">
      <c r="B45" s="196" t="s">
        <v>18</v>
      </c>
      <c r="C45" s="119">
        <v>2</v>
      </c>
      <c r="D45" s="119">
        <v>2</v>
      </c>
      <c r="E45" s="119">
        <v>2</v>
      </c>
      <c r="F45" s="119">
        <v>4</v>
      </c>
      <c r="G45" s="119">
        <v>11</v>
      </c>
      <c r="H45" s="119">
        <v>10</v>
      </c>
      <c r="I45" s="119">
        <v>5</v>
      </c>
      <c r="J45" s="119">
        <v>3</v>
      </c>
      <c r="K45" s="119">
        <v>13</v>
      </c>
      <c r="L45" s="119">
        <v>4</v>
      </c>
      <c r="M45" s="119">
        <v>6</v>
      </c>
      <c r="N45" s="119">
        <v>1</v>
      </c>
      <c r="O45" s="119">
        <v>2</v>
      </c>
      <c r="P45" s="119">
        <v>0</v>
      </c>
      <c r="Q45" s="119">
        <v>36</v>
      </c>
      <c r="R45" s="119">
        <v>4</v>
      </c>
      <c r="S45" s="119">
        <v>1</v>
      </c>
      <c r="T45" s="119">
        <v>1</v>
      </c>
      <c r="U45" s="119">
        <v>1</v>
      </c>
      <c r="V45" s="119">
        <v>0</v>
      </c>
      <c r="W45" s="119">
        <v>79</v>
      </c>
      <c r="X45" s="119">
        <v>29</v>
      </c>
      <c r="Y45" s="119">
        <v>7</v>
      </c>
      <c r="Z45" s="119">
        <v>0</v>
      </c>
      <c r="AA45" s="119">
        <v>91</v>
      </c>
      <c r="AB45" s="119">
        <v>59</v>
      </c>
      <c r="AC45" s="119">
        <v>177</v>
      </c>
      <c r="AD45" s="119">
        <v>88</v>
      </c>
      <c r="AE45" s="120">
        <v>265</v>
      </c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20"/>
    </row>
    <row r="46" spans="2:61" ht="17.25" customHeight="1" x14ac:dyDescent="0.25">
      <c r="B46" s="196" t="s">
        <v>126</v>
      </c>
      <c r="C46" s="119">
        <v>0</v>
      </c>
      <c r="D46" s="119">
        <v>1</v>
      </c>
      <c r="E46" s="119">
        <v>0</v>
      </c>
      <c r="F46" s="119">
        <v>0</v>
      </c>
      <c r="G46" s="119">
        <v>5</v>
      </c>
      <c r="H46" s="119">
        <v>4</v>
      </c>
      <c r="I46" s="119">
        <v>3</v>
      </c>
      <c r="J46" s="119">
        <v>1</v>
      </c>
      <c r="K46" s="119">
        <v>1</v>
      </c>
      <c r="L46" s="119">
        <v>0</v>
      </c>
      <c r="M46" s="119">
        <v>2</v>
      </c>
      <c r="N46" s="119">
        <v>0</v>
      </c>
      <c r="O46" s="119">
        <v>0</v>
      </c>
      <c r="P46" s="119">
        <v>0</v>
      </c>
      <c r="Q46" s="119">
        <v>23</v>
      </c>
      <c r="R46" s="119">
        <v>13</v>
      </c>
      <c r="S46" s="119">
        <v>1</v>
      </c>
      <c r="T46" s="119">
        <v>0</v>
      </c>
      <c r="U46" s="119">
        <v>1</v>
      </c>
      <c r="V46" s="119">
        <v>2</v>
      </c>
      <c r="W46" s="119">
        <v>36</v>
      </c>
      <c r="X46" s="119">
        <v>21</v>
      </c>
      <c r="Y46" s="119">
        <v>3</v>
      </c>
      <c r="Z46" s="119">
        <v>0</v>
      </c>
      <c r="AA46" s="119">
        <v>60</v>
      </c>
      <c r="AB46" s="119">
        <v>45</v>
      </c>
      <c r="AC46" s="119">
        <v>99</v>
      </c>
      <c r="AD46" s="119">
        <v>66</v>
      </c>
      <c r="AE46" s="120">
        <v>165</v>
      </c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20"/>
    </row>
    <row r="47" spans="2:61" s="149" customFormat="1" ht="17.25" customHeight="1" x14ac:dyDescent="0.25">
      <c r="B47" s="342" t="s">
        <v>11</v>
      </c>
      <c r="C47" s="311">
        <v>13</v>
      </c>
      <c r="D47" s="311">
        <v>6</v>
      </c>
      <c r="E47" s="311">
        <v>20</v>
      </c>
      <c r="F47" s="311">
        <v>18</v>
      </c>
      <c r="G47" s="311">
        <v>65</v>
      </c>
      <c r="H47" s="311">
        <v>65</v>
      </c>
      <c r="I47" s="311">
        <v>25</v>
      </c>
      <c r="J47" s="311">
        <v>17</v>
      </c>
      <c r="K47" s="311">
        <v>88</v>
      </c>
      <c r="L47" s="311">
        <v>12</v>
      </c>
      <c r="M47" s="311">
        <v>44</v>
      </c>
      <c r="N47" s="311">
        <v>12</v>
      </c>
      <c r="O47" s="311">
        <v>7</v>
      </c>
      <c r="P47" s="311">
        <v>0</v>
      </c>
      <c r="Q47" s="311">
        <v>174</v>
      </c>
      <c r="R47" s="311">
        <v>60</v>
      </c>
      <c r="S47" s="311">
        <v>4</v>
      </c>
      <c r="T47" s="311">
        <v>2</v>
      </c>
      <c r="U47" s="311">
        <v>8</v>
      </c>
      <c r="V47" s="311">
        <v>7</v>
      </c>
      <c r="W47" s="311">
        <v>448</v>
      </c>
      <c r="X47" s="311">
        <v>199</v>
      </c>
      <c r="Y47" s="311">
        <v>31</v>
      </c>
      <c r="Z47" s="311">
        <v>7</v>
      </c>
      <c r="AA47" s="311">
        <v>388</v>
      </c>
      <c r="AB47" s="311">
        <v>286</v>
      </c>
      <c r="AC47" s="311">
        <v>867</v>
      </c>
      <c r="AD47" s="311">
        <v>492</v>
      </c>
      <c r="AE47" s="311">
        <v>1359</v>
      </c>
      <c r="AF47" s="210"/>
      <c r="AG47" s="119"/>
      <c r="AH47" s="210"/>
      <c r="AI47" s="210"/>
    </row>
    <row r="48" spans="2:61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20"/>
    </row>
    <row r="49" spans="2:63" ht="17.25" customHeight="1" x14ac:dyDescent="0.25">
      <c r="B49" s="196" t="s">
        <v>17</v>
      </c>
      <c r="C49" s="119">
        <v>9</v>
      </c>
      <c r="D49" s="119">
        <v>6</v>
      </c>
      <c r="E49" s="119">
        <v>20</v>
      </c>
      <c r="F49" s="119">
        <v>6</v>
      </c>
      <c r="G49" s="119">
        <v>82</v>
      </c>
      <c r="H49" s="119">
        <v>87</v>
      </c>
      <c r="I49" s="119">
        <v>27</v>
      </c>
      <c r="J49" s="119">
        <v>15</v>
      </c>
      <c r="K49" s="119">
        <v>104</v>
      </c>
      <c r="L49" s="119">
        <v>6</v>
      </c>
      <c r="M49" s="119">
        <v>51</v>
      </c>
      <c r="N49" s="119">
        <v>16</v>
      </c>
      <c r="O49" s="119">
        <v>24</v>
      </c>
      <c r="P49" s="119">
        <v>1</v>
      </c>
      <c r="Q49" s="119">
        <v>272</v>
      </c>
      <c r="R49" s="119">
        <v>67</v>
      </c>
      <c r="S49" s="119">
        <v>10</v>
      </c>
      <c r="T49" s="119">
        <v>4</v>
      </c>
      <c r="U49" s="119">
        <v>16</v>
      </c>
      <c r="V49" s="119">
        <v>7</v>
      </c>
      <c r="W49" s="119">
        <v>615</v>
      </c>
      <c r="X49" s="119">
        <v>215</v>
      </c>
      <c r="Y49" s="119">
        <v>16</v>
      </c>
      <c r="Z49" s="119">
        <v>2</v>
      </c>
      <c r="AA49" s="119">
        <v>362</v>
      </c>
      <c r="AB49" s="119">
        <v>222</v>
      </c>
      <c r="AC49" s="119">
        <v>993</v>
      </c>
      <c r="AD49" s="119">
        <v>439</v>
      </c>
      <c r="AE49" s="120">
        <v>1432</v>
      </c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20"/>
    </row>
    <row r="50" spans="2:63" ht="17.25" customHeight="1" x14ac:dyDescent="0.25">
      <c r="B50" s="196" t="s">
        <v>18</v>
      </c>
      <c r="C50" s="119">
        <v>1</v>
      </c>
      <c r="D50" s="119">
        <v>1</v>
      </c>
      <c r="E50" s="119">
        <v>2</v>
      </c>
      <c r="F50" s="119">
        <v>4</v>
      </c>
      <c r="G50" s="119">
        <v>40</v>
      </c>
      <c r="H50" s="119">
        <v>35</v>
      </c>
      <c r="I50" s="119">
        <v>8</v>
      </c>
      <c r="J50" s="119">
        <v>7</v>
      </c>
      <c r="K50" s="119">
        <v>27</v>
      </c>
      <c r="L50" s="119">
        <v>5</v>
      </c>
      <c r="M50" s="119">
        <v>20</v>
      </c>
      <c r="N50" s="119">
        <v>4</v>
      </c>
      <c r="O50" s="119">
        <v>9</v>
      </c>
      <c r="P50" s="119">
        <v>0</v>
      </c>
      <c r="Q50" s="119">
        <v>103</v>
      </c>
      <c r="R50" s="119">
        <v>49</v>
      </c>
      <c r="S50" s="119">
        <v>2</v>
      </c>
      <c r="T50" s="119">
        <v>4</v>
      </c>
      <c r="U50" s="119">
        <v>7</v>
      </c>
      <c r="V50" s="119">
        <v>7</v>
      </c>
      <c r="W50" s="119">
        <v>219</v>
      </c>
      <c r="X50" s="119">
        <v>116</v>
      </c>
      <c r="Y50" s="119">
        <v>6</v>
      </c>
      <c r="Z50" s="119">
        <v>1</v>
      </c>
      <c r="AA50" s="119">
        <v>149</v>
      </c>
      <c r="AB50" s="119">
        <v>177</v>
      </c>
      <c r="AC50" s="119">
        <v>374</v>
      </c>
      <c r="AD50" s="119">
        <v>294</v>
      </c>
      <c r="AE50" s="120">
        <v>668</v>
      </c>
      <c r="AG50" s="119"/>
      <c r="AH50" s="119">
        <f ca="1">AE60:AF61+AH50</f>
        <v>0</v>
      </c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20"/>
    </row>
    <row r="51" spans="2:63" ht="17.25" customHeight="1" x14ac:dyDescent="0.25">
      <c r="B51" s="196" t="s">
        <v>126</v>
      </c>
      <c r="C51" s="119">
        <v>2</v>
      </c>
      <c r="D51" s="119">
        <v>0</v>
      </c>
      <c r="E51" s="119">
        <v>3</v>
      </c>
      <c r="F51" s="119">
        <v>0</v>
      </c>
      <c r="G51" s="119">
        <v>11</v>
      </c>
      <c r="H51" s="119">
        <v>15</v>
      </c>
      <c r="I51" s="119">
        <v>0</v>
      </c>
      <c r="J51" s="119">
        <v>3</v>
      </c>
      <c r="K51" s="119">
        <v>10</v>
      </c>
      <c r="L51" s="119">
        <v>3</v>
      </c>
      <c r="M51" s="119">
        <v>10</v>
      </c>
      <c r="N51" s="119">
        <v>3</v>
      </c>
      <c r="O51" s="119">
        <v>4</v>
      </c>
      <c r="P51" s="119">
        <v>0</v>
      </c>
      <c r="Q51" s="119">
        <v>54</v>
      </c>
      <c r="R51" s="119">
        <v>18</v>
      </c>
      <c r="S51" s="119">
        <v>0</v>
      </c>
      <c r="T51" s="119">
        <v>1</v>
      </c>
      <c r="U51" s="119">
        <v>6</v>
      </c>
      <c r="V51" s="119">
        <v>1</v>
      </c>
      <c r="W51" s="119">
        <v>100</v>
      </c>
      <c r="X51" s="119">
        <v>44</v>
      </c>
      <c r="Y51" s="119">
        <v>4</v>
      </c>
      <c r="Z51" s="119">
        <v>1</v>
      </c>
      <c r="AA51" s="119">
        <v>71</v>
      </c>
      <c r="AB51" s="119">
        <v>50</v>
      </c>
      <c r="AC51" s="119">
        <v>175</v>
      </c>
      <c r="AD51" s="119">
        <v>95</v>
      </c>
      <c r="AE51" s="120">
        <v>270</v>
      </c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20"/>
    </row>
    <row r="52" spans="2:63" s="149" customFormat="1" ht="17.25" customHeight="1" x14ac:dyDescent="0.25">
      <c r="B52" s="342" t="s">
        <v>11</v>
      </c>
      <c r="C52" s="311">
        <v>12</v>
      </c>
      <c r="D52" s="311">
        <v>7</v>
      </c>
      <c r="E52" s="311">
        <v>25</v>
      </c>
      <c r="F52" s="311">
        <v>10</v>
      </c>
      <c r="G52" s="311">
        <v>133</v>
      </c>
      <c r="H52" s="311">
        <v>137</v>
      </c>
      <c r="I52" s="311">
        <v>35</v>
      </c>
      <c r="J52" s="311">
        <v>25</v>
      </c>
      <c r="K52" s="311">
        <v>141</v>
      </c>
      <c r="L52" s="311">
        <v>14</v>
      </c>
      <c r="M52" s="311">
        <v>81</v>
      </c>
      <c r="N52" s="311">
        <v>23</v>
      </c>
      <c r="O52" s="311">
        <v>37</v>
      </c>
      <c r="P52" s="311">
        <v>1</v>
      </c>
      <c r="Q52" s="311">
        <v>429</v>
      </c>
      <c r="R52" s="311">
        <v>134</v>
      </c>
      <c r="S52" s="311">
        <v>12</v>
      </c>
      <c r="T52" s="311">
        <v>9</v>
      </c>
      <c r="U52" s="311">
        <v>29</v>
      </c>
      <c r="V52" s="311">
        <v>15</v>
      </c>
      <c r="W52" s="311">
        <v>934</v>
      </c>
      <c r="X52" s="311">
        <v>375</v>
      </c>
      <c r="Y52" s="311">
        <v>26</v>
      </c>
      <c r="Z52" s="311">
        <v>4</v>
      </c>
      <c r="AA52" s="311">
        <v>582</v>
      </c>
      <c r="AB52" s="311">
        <v>449</v>
      </c>
      <c r="AC52" s="311">
        <v>1542</v>
      </c>
      <c r="AD52" s="311">
        <v>828</v>
      </c>
      <c r="AE52" s="311">
        <v>2370</v>
      </c>
      <c r="AF52" s="210"/>
      <c r="AG52" s="119"/>
      <c r="AH52" s="210"/>
      <c r="AI52" s="210"/>
    </row>
    <row r="53" spans="2:63" ht="24.75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20"/>
    </row>
    <row r="54" spans="2:63" ht="17.25" customHeight="1" x14ac:dyDescent="0.25">
      <c r="B54" s="196" t="s">
        <v>17</v>
      </c>
      <c r="C54" s="120">
        <v>35</v>
      </c>
      <c r="D54" s="120">
        <v>17</v>
      </c>
      <c r="E54" s="120">
        <v>83</v>
      </c>
      <c r="F54" s="120">
        <v>45</v>
      </c>
      <c r="G54" s="120">
        <v>317</v>
      </c>
      <c r="H54" s="120">
        <v>303</v>
      </c>
      <c r="I54" s="120">
        <v>120</v>
      </c>
      <c r="J54" s="120">
        <v>64</v>
      </c>
      <c r="K54" s="120">
        <v>443</v>
      </c>
      <c r="L54" s="120">
        <v>40</v>
      </c>
      <c r="M54" s="120">
        <v>185</v>
      </c>
      <c r="N54" s="120">
        <v>50</v>
      </c>
      <c r="O54" s="120">
        <v>63</v>
      </c>
      <c r="P54" s="120">
        <v>8</v>
      </c>
      <c r="Q54" s="120">
        <v>917</v>
      </c>
      <c r="R54" s="120">
        <v>238</v>
      </c>
      <c r="S54" s="120">
        <v>29</v>
      </c>
      <c r="T54" s="120">
        <v>15</v>
      </c>
      <c r="U54" s="120">
        <v>41</v>
      </c>
      <c r="V54" s="120">
        <v>29</v>
      </c>
      <c r="W54" s="120">
        <v>2233</v>
      </c>
      <c r="X54" s="120">
        <v>809</v>
      </c>
      <c r="Y54" s="120">
        <v>101</v>
      </c>
      <c r="Z54" s="120">
        <v>19</v>
      </c>
      <c r="AA54" s="120">
        <v>1622</v>
      </c>
      <c r="AB54" s="120">
        <v>1095</v>
      </c>
      <c r="AC54" s="120">
        <v>3956</v>
      </c>
      <c r="AD54" s="120">
        <v>1923</v>
      </c>
      <c r="AE54" s="120">
        <v>5879</v>
      </c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</row>
    <row r="55" spans="2:63" ht="17.25" customHeight="1" x14ac:dyDescent="0.25">
      <c r="B55" s="196" t="s">
        <v>18</v>
      </c>
      <c r="C55" s="120">
        <v>13</v>
      </c>
      <c r="D55" s="120">
        <v>7</v>
      </c>
      <c r="E55" s="120">
        <v>13</v>
      </c>
      <c r="F55" s="120">
        <v>21</v>
      </c>
      <c r="G55" s="120">
        <v>118</v>
      </c>
      <c r="H55" s="120">
        <v>117</v>
      </c>
      <c r="I55" s="120">
        <v>36</v>
      </c>
      <c r="J55" s="120">
        <v>40</v>
      </c>
      <c r="K55" s="120">
        <v>91</v>
      </c>
      <c r="L55" s="120">
        <v>18</v>
      </c>
      <c r="M55" s="120">
        <v>45</v>
      </c>
      <c r="N55" s="120">
        <v>13</v>
      </c>
      <c r="O55" s="120">
        <v>29</v>
      </c>
      <c r="P55" s="120">
        <v>2</v>
      </c>
      <c r="Q55" s="120">
        <v>336</v>
      </c>
      <c r="R55" s="120">
        <v>103</v>
      </c>
      <c r="S55" s="120">
        <v>6</v>
      </c>
      <c r="T55" s="120">
        <v>8</v>
      </c>
      <c r="U55" s="120">
        <v>13</v>
      </c>
      <c r="V55" s="120">
        <v>9</v>
      </c>
      <c r="W55" s="120">
        <v>700</v>
      </c>
      <c r="X55" s="120">
        <v>338</v>
      </c>
      <c r="Y55" s="120">
        <v>20</v>
      </c>
      <c r="Z55" s="120">
        <v>8</v>
      </c>
      <c r="AA55" s="120">
        <v>529</v>
      </c>
      <c r="AB55" s="120">
        <v>503</v>
      </c>
      <c r="AC55" s="120">
        <v>1249</v>
      </c>
      <c r="AD55" s="120">
        <v>849</v>
      </c>
      <c r="AE55" s="120">
        <v>2098</v>
      </c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</row>
    <row r="56" spans="2:63" ht="17.25" customHeight="1" x14ac:dyDescent="0.25">
      <c r="B56" s="196" t="s">
        <v>126</v>
      </c>
      <c r="C56" s="120">
        <v>3</v>
      </c>
      <c r="D56" s="120">
        <v>3</v>
      </c>
      <c r="E56" s="120">
        <v>5</v>
      </c>
      <c r="F56" s="120">
        <v>2</v>
      </c>
      <c r="G56" s="120">
        <v>35</v>
      </c>
      <c r="H56" s="120">
        <v>42</v>
      </c>
      <c r="I56" s="120">
        <v>7</v>
      </c>
      <c r="J56" s="120">
        <v>7</v>
      </c>
      <c r="K56" s="120">
        <v>23</v>
      </c>
      <c r="L56" s="120">
        <v>6</v>
      </c>
      <c r="M56" s="120">
        <v>20</v>
      </c>
      <c r="N56" s="120">
        <v>8</v>
      </c>
      <c r="O56" s="120">
        <v>12</v>
      </c>
      <c r="P56" s="120">
        <v>3</v>
      </c>
      <c r="Q56" s="120">
        <v>146</v>
      </c>
      <c r="R56" s="120">
        <v>64</v>
      </c>
      <c r="S56" s="120">
        <v>2</v>
      </c>
      <c r="T56" s="120">
        <v>2</v>
      </c>
      <c r="U56" s="120">
        <v>7</v>
      </c>
      <c r="V56" s="120">
        <v>4</v>
      </c>
      <c r="W56" s="120">
        <v>260</v>
      </c>
      <c r="X56" s="120">
        <v>141</v>
      </c>
      <c r="Y56" s="120">
        <v>15</v>
      </c>
      <c r="Z56" s="120">
        <v>4</v>
      </c>
      <c r="AA56" s="120">
        <v>269</v>
      </c>
      <c r="AB56" s="120">
        <v>221</v>
      </c>
      <c r="AC56" s="120">
        <v>544</v>
      </c>
      <c r="AD56" s="120">
        <v>366</v>
      </c>
      <c r="AE56" s="120">
        <v>910</v>
      </c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</row>
    <row r="57" spans="2:63" s="154" customFormat="1" ht="23.25" customHeight="1" thickBot="1" x14ac:dyDescent="0.3">
      <c r="B57" s="209" t="s">
        <v>11</v>
      </c>
      <c r="C57" s="213">
        <v>51</v>
      </c>
      <c r="D57" s="213">
        <v>27</v>
      </c>
      <c r="E57" s="213">
        <v>101</v>
      </c>
      <c r="F57" s="213">
        <v>68</v>
      </c>
      <c r="G57" s="213">
        <v>470</v>
      </c>
      <c r="H57" s="213">
        <v>462</v>
      </c>
      <c r="I57" s="213">
        <v>163</v>
      </c>
      <c r="J57" s="213">
        <v>111</v>
      </c>
      <c r="K57" s="213">
        <v>557</v>
      </c>
      <c r="L57" s="213">
        <v>64</v>
      </c>
      <c r="M57" s="213">
        <v>250</v>
      </c>
      <c r="N57" s="213">
        <v>71</v>
      </c>
      <c r="O57" s="213">
        <v>104</v>
      </c>
      <c r="P57" s="213">
        <v>13</v>
      </c>
      <c r="Q57" s="213">
        <v>1399</v>
      </c>
      <c r="R57" s="213">
        <v>405</v>
      </c>
      <c r="S57" s="213">
        <v>37</v>
      </c>
      <c r="T57" s="213">
        <v>25</v>
      </c>
      <c r="U57" s="213">
        <v>61</v>
      </c>
      <c r="V57" s="213">
        <v>42</v>
      </c>
      <c r="W57" s="213">
        <v>3193</v>
      </c>
      <c r="X57" s="213">
        <v>1288</v>
      </c>
      <c r="Y57" s="213">
        <v>136</v>
      </c>
      <c r="Z57" s="213">
        <v>31</v>
      </c>
      <c r="AA57" s="213">
        <v>2420</v>
      </c>
      <c r="AB57" s="213">
        <v>1819</v>
      </c>
      <c r="AC57" s="213">
        <v>5749</v>
      </c>
      <c r="AD57" s="213">
        <v>3138</v>
      </c>
      <c r="AE57" s="213">
        <v>8887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  <c r="BI57" s="214"/>
      <c r="BJ57" s="214"/>
      <c r="BK57" s="214"/>
    </row>
    <row r="58" spans="2:63" ht="8.25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63" ht="15" customHeight="1" x14ac:dyDescent="0.25">
      <c r="B59" s="129" t="s">
        <v>193</v>
      </c>
    </row>
    <row r="60" spans="2:63" ht="15" customHeight="1" x14ac:dyDescent="0.25">
      <c r="B60" s="216"/>
      <c r="C60" s="216"/>
    </row>
    <row r="61" spans="2:63" ht="15" customHeight="1" x14ac:dyDescent="0.25">
      <c r="C61" s="210"/>
      <c r="F61" s="210"/>
      <c r="H61" s="210"/>
    </row>
  </sheetData>
  <mergeCells count="18">
    <mergeCell ref="W11:X11"/>
    <mergeCell ref="AC11:AE11"/>
    <mergeCell ref="C9:X9"/>
    <mergeCell ref="C10:X10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B11:B12"/>
    <mergeCell ref="C11:D11"/>
    <mergeCell ref="E11:F11"/>
    <mergeCell ref="G11:H11"/>
    <mergeCell ref="I11:J11"/>
  </mergeCells>
  <hyperlinks>
    <hyperlink ref="AD5" location="Índice!Área_de_impresión" display="índice" xr:uid="{5E71CCB7-0C15-4B42-BF17-03E5DF7E619B}"/>
  </hyperlinks>
  <pageMargins left="0.19685039370078741" right="0" top="0.39370078740157483" bottom="0" header="0" footer="0"/>
  <pageSetup paperSize="9" scale="48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1">
    <pageSetUpPr fitToPage="1"/>
  </sheetPr>
  <dimension ref="A1:AK118"/>
  <sheetViews>
    <sheetView showGridLines="0" zoomScale="80" zoomScaleNormal="8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2.85546875" style="231" customWidth="1"/>
    <col min="3" max="16" width="8.85546875" style="147" customWidth="1"/>
    <col min="17" max="18" width="9.28515625" style="147" customWidth="1"/>
    <col min="19" max="28" width="8.85546875" style="147" customWidth="1"/>
    <col min="29" max="30" width="8.85546875" style="149" customWidth="1"/>
    <col min="31" max="31" width="8.85546875" style="147" customWidth="1"/>
    <col min="32" max="32" width="2.85546875" style="147" customWidth="1"/>
    <col min="33" max="220" width="11.140625" style="147" customWidth="1"/>
    <col min="221" max="16384" width="11.140625" style="147"/>
  </cols>
  <sheetData>
    <row r="1" spans="1:37" s="111" customFormat="1" ht="14.25" customHeight="1" x14ac:dyDescent="0.25">
      <c r="G1" s="113"/>
      <c r="H1" s="128"/>
      <c r="AC1" s="141"/>
      <c r="AD1" s="141"/>
    </row>
    <row r="2" spans="1:37" s="74" customFormat="1" ht="32.25" customHeight="1" x14ac:dyDescent="0.45">
      <c r="B2" s="75" t="s">
        <v>123</v>
      </c>
      <c r="AC2" s="106"/>
      <c r="AD2" s="106"/>
    </row>
    <row r="3" spans="1:37" s="74" customFormat="1" ht="28.5" customHeight="1" x14ac:dyDescent="0.3">
      <c r="B3" s="103" t="s">
        <v>192</v>
      </c>
      <c r="AC3" s="106"/>
      <c r="AD3" s="106"/>
    </row>
    <row r="4" spans="1:37" s="111" customFormat="1" ht="15" customHeight="1" x14ac:dyDescent="0.25">
      <c r="G4" s="113"/>
      <c r="H4" s="142"/>
      <c r="AC4" s="141"/>
      <c r="AD4" s="141"/>
    </row>
    <row r="5" spans="1:37" s="112" customFormat="1" ht="20.100000000000001" customHeight="1" x14ac:dyDescent="0.25">
      <c r="B5" s="106" t="s">
        <v>183</v>
      </c>
      <c r="P5" s="227"/>
      <c r="AC5" s="143" t="s">
        <v>103</v>
      </c>
    </row>
    <row r="6" spans="1:37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AC6" s="228"/>
      <c r="AD6" s="228"/>
    </row>
    <row r="7" spans="1:37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09"/>
    </row>
    <row r="8" spans="1:37" s="87" customFormat="1" ht="24" customHeight="1" x14ac:dyDescent="0.25">
      <c r="A8" s="147"/>
      <c r="B8" s="207" t="s">
        <v>115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C8" s="153"/>
      <c r="AD8" s="153"/>
    </row>
    <row r="9" spans="1:37" ht="15.75" customHeight="1" thickBot="1" x14ac:dyDescent="0.3">
      <c r="B9" s="232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149"/>
      <c r="Z9" s="149"/>
      <c r="AA9" s="149"/>
      <c r="AB9" s="149"/>
      <c r="AE9" s="149"/>
    </row>
    <row r="10" spans="1:37" s="211" customFormat="1" ht="20.100000000000001" customHeight="1" x14ac:dyDescent="0.25">
      <c r="B10" s="240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37" ht="54.95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37" s="285" customFormat="1" ht="20.100000000000001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47" t="s">
        <v>14</v>
      </c>
      <c r="AD12" s="347" t="s">
        <v>15</v>
      </c>
      <c r="AE12" s="348" t="s">
        <v>11</v>
      </c>
    </row>
    <row r="13" spans="1:37" ht="24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2"/>
      <c r="AD13" s="152"/>
      <c r="AE13" s="152"/>
    </row>
    <row r="14" spans="1:37" ht="16.5" customHeight="1" x14ac:dyDescent="0.25">
      <c r="B14" s="196" t="s">
        <v>17</v>
      </c>
      <c r="C14" s="119">
        <v>3</v>
      </c>
      <c r="D14" s="119">
        <v>2</v>
      </c>
      <c r="E14" s="119">
        <v>5</v>
      </c>
      <c r="F14" s="119">
        <v>3</v>
      </c>
      <c r="G14" s="119">
        <v>5</v>
      </c>
      <c r="H14" s="119">
        <v>8</v>
      </c>
      <c r="I14" s="119">
        <v>6</v>
      </c>
      <c r="J14" s="119">
        <v>6</v>
      </c>
      <c r="K14" s="119">
        <v>12</v>
      </c>
      <c r="L14" s="119">
        <v>0</v>
      </c>
      <c r="M14" s="119">
        <v>6</v>
      </c>
      <c r="N14" s="119">
        <v>0</v>
      </c>
      <c r="O14" s="119">
        <v>4</v>
      </c>
      <c r="P14" s="119">
        <v>0</v>
      </c>
      <c r="Q14" s="119">
        <v>22</v>
      </c>
      <c r="R14" s="119">
        <v>7</v>
      </c>
      <c r="S14" s="119">
        <v>1</v>
      </c>
      <c r="T14" s="119">
        <v>0</v>
      </c>
      <c r="U14" s="119">
        <v>0</v>
      </c>
      <c r="V14" s="119">
        <v>0</v>
      </c>
      <c r="W14" s="119">
        <v>64</v>
      </c>
      <c r="X14" s="119">
        <v>26</v>
      </c>
      <c r="Y14" s="119">
        <v>12</v>
      </c>
      <c r="Z14" s="119">
        <v>6</v>
      </c>
      <c r="AA14" s="119">
        <v>50</v>
      </c>
      <c r="AB14" s="119">
        <v>38</v>
      </c>
      <c r="AC14" s="119">
        <v>126</v>
      </c>
      <c r="AD14" s="119">
        <v>70</v>
      </c>
      <c r="AE14" s="120">
        <v>196</v>
      </c>
      <c r="AG14" s="119"/>
      <c r="AH14" s="119"/>
      <c r="AI14" s="119"/>
      <c r="AJ14" s="119"/>
      <c r="AK14" s="119"/>
    </row>
    <row r="15" spans="1:37" ht="16.5" customHeight="1" x14ac:dyDescent="0.25">
      <c r="B15" s="196" t="s">
        <v>18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19">
        <v>0</v>
      </c>
      <c r="AB15" s="119">
        <v>0</v>
      </c>
      <c r="AC15" s="119">
        <v>0</v>
      </c>
      <c r="AD15" s="119">
        <v>0</v>
      </c>
      <c r="AE15" s="120">
        <v>0</v>
      </c>
      <c r="AG15" s="119"/>
      <c r="AH15" s="119"/>
      <c r="AI15" s="119"/>
      <c r="AJ15" s="119"/>
      <c r="AK15" s="119"/>
    </row>
    <row r="16" spans="1:37" ht="16.5" customHeight="1" x14ac:dyDescent="0.25">
      <c r="B16" s="196" t="s">
        <v>126</v>
      </c>
      <c r="C16" s="119">
        <v>1</v>
      </c>
      <c r="D16" s="119">
        <v>0</v>
      </c>
      <c r="E16" s="119">
        <v>0</v>
      </c>
      <c r="F16" s="119">
        <v>1</v>
      </c>
      <c r="G16" s="119">
        <v>0</v>
      </c>
      <c r="H16" s="119">
        <v>3</v>
      </c>
      <c r="I16" s="119">
        <v>1</v>
      </c>
      <c r="J16" s="119">
        <v>2</v>
      </c>
      <c r="K16" s="119">
        <v>2</v>
      </c>
      <c r="L16" s="119">
        <v>0</v>
      </c>
      <c r="M16" s="119">
        <v>2</v>
      </c>
      <c r="N16" s="119">
        <v>1</v>
      </c>
      <c r="O16" s="119">
        <v>0</v>
      </c>
      <c r="P16" s="119">
        <v>0</v>
      </c>
      <c r="Q16" s="119">
        <v>8</v>
      </c>
      <c r="R16" s="119">
        <v>5</v>
      </c>
      <c r="S16" s="119">
        <v>0</v>
      </c>
      <c r="T16" s="119">
        <v>0</v>
      </c>
      <c r="U16" s="119">
        <v>0</v>
      </c>
      <c r="V16" s="119">
        <v>1</v>
      </c>
      <c r="W16" s="119">
        <v>14</v>
      </c>
      <c r="X16" s="119">
        <v>13</v>
      </c>
      <c r="Y16" s="119">
        <v>4</v>
      </c>
      <c r="Z16" s="119">
        <v>2</v>
      </c>
      <c r="AA16" s="119">
        <v>17</v>
      </c>
      <c r="AB16" s="119">
        <v>12</v>
      </c>
      <c r="AC16" s="119">
        <v>35</v>
      </c>
      <c r="AD16" s="119">
        <v>27</v>
      </c>
      <c r="AE16" s="120">
        <v>62</v>
      </c>
      <c r="AG16" s="119"/>
      <c r="AH16" s="119"/>
      <c r="AI16" s="119"/>
      <c r="AJ16" s="119"/>
      <c r="AK16" s="119"/>
    </row>
    <row r="17" spans="2:37" s="149" customFormat="1" ht="16.5" customHeight="1" x14ac:dyDescent="0.25">
      <c r="B17" s="342" t="s">
        <v>127</v>
      </c>
      <c r="C17" s="311">
        <v>4</v>
      </c>
      <c r="D17" s="311">
        <v>2</v>
      </c>
      <c r="E17" s="311">
        <v>5</v>
      </c>
      <c r="F17" s="311">
        <v>4</v>
      </c>
      <c r="G17" s="311">
        <v>5</v>
      </c>
      <c r="H17" s="311">
        <v>11</v>
      </c>
      <c r="I17" s="311">
        <v>7</v>
      </c>
      <c r="J17" s="311">
        <v>8</v>
      </c>
      <c r="K17" s="311">
        <v>14</v>
      </c>
      <c r="L17" s="311">
        <v>0</v>
      </c>
      <c r="M17" s="311">
        <v>8</v>
      </c>
      <c r="N17" s="311">
        <v>1</v>
      </c>
      <c r="O17" s="311">
        <v>4</v>
      </c>
      <c r="P17" s="311">
        <v>0</v>
      </c>
      <c r="Q17" s="311">
        <v>30</v>
      </c>
      <c r="R17" s="311">
        <v>12</v>
      </c>
      <c r="S17" s="311">
        <v>1</v>
      </c>
      <c r="T17" s="311">
        <v>0</v>
      </c>
      <c r="U17" s="311">
        <v>0</v>
      </c>
      <c r="V17" s="311">
        <v>1</v>
      </c>
      <c r="W17" s="311">
        <v>78</v>
      </c>
      <c r="X17" s="311">
        <v>39</v>
      </c>
      <c r="Y17" s="311">
        <v>16</v>
      </c>
      <c r="Z17" s="311">
        <v>8</v>
      </c>
      <c r="AA17" s="311">
        <v>67</v>
      </c>
      <c r="AB17" s="311">
        <v>50</v>
      </c>
      <c r="AC17" s="311">
        <v>161</v>
      </c>
      <c r="AD17" s="311">
        <v>97</v>
      </c>
      <c r="AE17" s="311">
        <v>258</v>
      </c>
      <c r="AG17" s="120"/>
      <c r="AH17" s="120"/>
      <c r="AI17" s="120"/>
      <c r="AJ17" s="120"/>
      <c r="AK17" s="120"/>
    </row>
    <row r="18" spans="2:37" ht="24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  <c r="AG18" s="119"/>
      <c r="AH18" s="119"/>
      <c r="AI18" s="119"/>
      <c r="AJ18" s="119"/>
      <c r="AK18" s="119"/>
    </row>
    <row r="19" spans="2:37" ht="16.5" customHeight="1" x14ac:dyDescent="0.25">
      <c r="B19" s="196" t="s">
        <v>17</v>
      </c>
      <c r="C19" s="119">
        <v>2</v>
      </c>
      <c r="D19" s="119">
        <v>3</v>
      </c>
      <c r="E19" s="119">
        <v>7</v>
      </c>
      <c r="F19" s="119">
        <v>5</v>
      </c>
      <c r="G19" s="119">
        <v>4</v>
      </c>
      <c r="H19" s="119">
        <v>10</v>
      </c>
      <c r="I19" s="119">
        <v>10</v>
      </c>
      <c r="J19" s="119">
        <v>5</v>
      </c>
      <c r="K19" s="119">
        <v>30</v>
      </c>
      <c r="L19" s="119">
        <v>8</v>
      </c>
      <c r="M19" s="119">
        <v>5</v>
      </c>
      <c r="N19" s="119">
        <v>1</v>
      </c>
      <c r="O19" s="119">
        <v>0</v>
      </c>
      <c r="P19" s="119">
        <v>0</v>
      </c>
      <c r="Q19" s="119">
        <v>33</v>
      </c>
      <c r="R19" s="119">
        <v>10</v>
      </c>
      <c r="S19" s="119">
        <v>0</v>
      </c>
      <c r="T19" s="119">
        <v>1</v>
      </c>
      <c r="U19" s="119">
        <v>3</v>
      </c>
      <c r="V19" s="119">
        <v>3</v>
      </c>
      <c r="W19" s="119">
        <v>94</v>
      </c>
      <c r="X19" s="119">
        <v>46</v>
      </c>
      <c r="Y19" s="119">
        <v>19</v>
      </c>
      <c r="Z19" s="119">
        <v>9</v>
      </c>
      <c r="AA19" s="119">
        <v>65</v>
      </c>
      <c r="AB19" s="119">
        <v>42</v>
      </c>
      <c r="AC19" s="119">
        <v>178</v>
      </c>
      <c r="AD19" s="119">
        <v>97</v>
      </c>
      <c r="AE19" s="120">
        <v>275</v>
      </c>
      <c r="AG19" s="119"/>
      <c r="AH19" s="119"/>
      <c r="AI19" s="119"/>
      <c r="AJ19" s="119"/>
      <c r="AK19" s="119"/>
    </row>
    <row r="20" spans="2:37" ht="16.5" customHeight="1" x14ac:dyDescent="0.25">
      <c r="B20" s="196" t="s">
        <v>18</v>
      </c>
      <c r="C20" s="119">
        <v>0</v>
      </c>
      <c r="D20" s="119">
        <v>0</v>
      </c>
      <c r="E20" s="119">
        <v>1</v>
      </c>
      <c r="F20" s="119">
        <v>0</v>
      </c>
      <c r="G20" s="119">
        <v>0</v>
      </c>
      <c r="H20" s="119">
        <v>3</v>
      </c>
      <c r="I20" s="119">
        <v>1</v>
      </c>
      <c r="J20" s="119">
        <v>2</v>
      </c>
      <c r="K20" s="119">
        <v>5</v>
      </c>
      <c r="L20" s="119">
        <v>1</v>
      </c>
      <c r="M20" s="119">
        <v>3</v>
      </c>
      <c r="N20" s="119">
        <v>0</v>
      </c>
      <c r="O20" s="119">
        <v>0</v>
      </c>
      <c r="P20" s="119">
        <v>0</v>
      </c>
      <c r="Q20" s="119">
        <v>5</v>
      </c>
      <c r="R20" s="119">
        <v>0</v>
      </c>
      <c r="S20" s="119">
        <v>0</v>
      </c>
      <c r="T20" s="119">
        <v>0</v>
      </c>
      <c r="U20" s="119">
        <v>0</v>
      </c>
      <c r="V20" s="119">
        <v>0</v>
      </c>
      <c r="W20" s="119">
        <v>15</v>
      </c>
      <c r="X20" s="119">
        <v>6</v>
      </c>
      <c r="Y20" s="119">
        <v>5</v>
      </c>
      <c r="Z20" s="119">
        <v>0</v>
      </c>
      <c r="AA20" s="119">
        <v>7</v>
      </c>
      <c r="AB20" s="119">
        <v>5</v>
      </c>
      <c r="AC20" s="119">
        <v>27</v>
      </c>
      <c r="AD20" s="119">
        <v>11</v>
      </c>
      <c r="AE20" s="120">
        <v>38</v>
      </c>
      <c r="AG20" s="119"/>
      <c r="AH20" s="119"/>
      <c r="AI20" s="119"/>
      <c r="AJ20" s="119"/>
      <c r="AK20" s="119"/>
    </row>
    <row r="21" spans="2:37" ht="16.5" customHeight="1" x14ac:dyDescent="0.25">
      <c r="B21" s="196" t="s">
        <v>126</v>
      </c>
      <c r="C21" s="119">
        <v>0</v>
      </c>
      <c r="D21" s="119">
        <v>0</v>
      </c>
      <c r="E21" s="119">
        <v>2</v>
      </c>
      <c r="F21" s="119">
        <v>0</v>
      </c>
      <c r="G21" s="119">
        <v>1</v>
      </c>
      <c r="H21" s="119">
        <v>3</v>
      </c>
      <c r="I21" s="119">
        <v>1</v>
      </c>
      <c r="J21" s="119">
        <v>4</v>
      </c>
      <c r="K21" s="119">
        <v>5</v>
      </c>
      <c r="L21" s="119">
        <v>1</v>
      </c>
      <c r="M21" s="119">
        <v>0</v>
      </c>
      <c r="N21" s="119">
        <v>1</v>
      </c>
      <c r="O21" s="119">
        <v>0</v>
      </c>
      <c r="P21" s="119">
        <v>0</v>
      </c>
      <c r="Q21" s="119">
        <v>18</v>
      </c>
      <c r="R21" s="119">
        <v>9</v>
      </c>
      <c r="S21" s="119">
        <v>0</v>
      </c>
      <c r="T21" s="119">
        <v>0</v>
      </c>
      <c r="U21" s="119">
        <v>0</v>
      </c>
      <c r="V21" s="119">
        <v>1</v>
      </c>
      <c r="W21" s="119">
        <v>27</v>
      </c>
      <c r="X21" s="119">
        <v>19</v>
      </c>
      <c r="Y21" s="119">
        <v>6</v>
      </c>
      <c r="Z21" s="119">
        <v>5</v>
      </c>
      <c r="AA21" s="119">
        <v>11</v>
      </c>
      <c r="AB21" s="119">
        <v>21</v>
      </c>
      <c r="AC21" s="119">
        <v>44</v>
      </c>
      <c r="AD21" s="119">
        <v>45</v>
      </c>
      <c r="AE21" s="120">
        <v>89</v>
      </c>
      <c r="AG21" s="119"/>
      <c r="AH21" s="119"/>
      <c r="AI21" s="119"/>
      <c r="AJ21" s="119"/>
      <c r="AK21" s="119"/>
    </row>
    <row r="22" spans="2:37" s="149" customFormat="1" ht="16.5" customHeight="1" x14ac:dyDescent="0.25">
      <c r="B22" s="342" t="s">
        <v>11</v>
      </c>
      <c r="C22" s="311">
        <v>2</v>
      </c>
      <c r="D22" s="311">
        <v>3</v>
      </c>
      <c r="E22" s="311">
        <v>10</v>
      </c>
      <c r="F22" s="311">
        <v>5</v>
      </c>
      <c r="G22" s="311">
        <v>5</v>
      </c>
      <c r="H22" s="311">
        <v>16</v>
      </c>
      <c r="I22" s="311">
        <v>12</v>
      </c>
      <c r="J22" s="311">
        <v>11</v>
      </c>
      <c r="K22" s="311">
        <v>40</v>
      </c>
      <c r="L22" s="311">
        <v>10</v>
      </c>
      <c r="M22" s="311">
        <v>8</v>
      </c>
      <c r="N22" s="311">
        <v>2</v>
      </c>
      <c r="O22" s="311">
        <v>0</v>
      </c>
      <c r="P22" s="311">
        <v>0</v>
      </c>
      <c r="Q22" s="311">
        <v>56</v>
      </c>
      <c r="R22" s="311">
        <v>19</v>
      </c>
      <c r="S22" s="311">
        <v>0</v>
      </c>
      <c r="T22" s="311">
        <v>1</v>
      </c>
      <c r="U22" s="311">
        <v>3</v>
      </c>
      <c r="V22" s="311">
        <v>4</v>
      </c>
      <c r="W22" s="311">
        <v>136</v>
      </c>
      <c r="X22" s="311">
        <v>71</v>
      </c>
      <c r="Y22" s="311">
        <v>30</v>
      </c>
      <c r="Z22" s="311">
        <v>14</v>
      </c>
      <c r="AA22" s="311">
        <v>83</v>
      </c>
      <c r="AB22" s="311">
        <v>68</v>
      </c>
      <c r="AC22" s="311">
        <v>249</v>
      </c>
      <c r="AD22" s="311">
        <v>153</v>
      </c>
      <c r="AE22" s="311">
        <v>402</v>
      </c>
      <c r="AG22" s="120"/>
      <c r="AH22" s="120"/>
      <c r="AI22" s="120"/>
      <c r="AJ22" s="120"/>
      <c r="AK22" s="120"/>
    </row>
    <row r="23" spans="2:37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  <c r="AG23" s="119"/>
      <c r="AH23" s="119"/>
      <c r="AI23" s="119"/>
      <c r="AJ23" s="119"/>
      <c r="AK23" s="119"/>
    </row>
    <row r="24" spans="2:37" ht="16.5" customHeight="1" x14ac:dyDescent="0.25">
      <c r="B24" s="196" t="s">
        <v>17</v>
      </c>
      <c r="C24" s="119">
        <v>3</v>
      </c>
      <c r="D24" s="119">
        <v>3</v>
      </c>
      <c r="E24" s="119">
        <v>5</v>
      </c>
      <c r="F24" s="119">
        <v>1</v>
      </c>
      <c r="G24" s="119">
        <v>5</v>
      </c>
      <c r="H24" s="119">
        <v>8</v>
      </c>
      <c r="I24" s="119">
        <v>3</v>
      </c>
      <c r="J24" s="119">
        <v>4</v>
      </c>
      <c r="K24" s="119">
        <v>18</v>
      </c>
      <c r="L24" s="119">
        <v>3</v>
      </c>
      <c r="M24" s="119">
        <v>3</v>
      </c>
      <c r="N24" s="119">
        <v>2</v>
      </c>
      <c r="O24" s="119">
        <v>1</v>
      </c>
      <c r="P24" s="119">
        <v>0</v>
      </c>
      <c r="Q24" s="119">
        <v>19</v>
      </c>
      <c r="R24" s="119">
        <v>2</v>
      </c>
      <c r="S24" s="119">
        <v>1</v>
      </c>
      <c r="T24" s="119">
        <v>0</v>
      </c>
      <c r="U24" s="119">
        <v>0</v>
      </c>
      <c r="V24" s="119">
        <v>3</v>
      </c>
      <c r="W24" s="119">
        <v>58</v>
      </c>
      <c r="X24" s="119">
        <v>26</v>
      </c>
      <c r="Y24" s="119">
        <v>27</v>
      </c>
      <c r="Z24" s="119">
        <v>8</v>
      </c>
      <c r="AA24" s="119">
        <v>46</v>
      </c>
      <c r="AB24" s="119">
        <v>38</v>
      </c>
      <c r="AC24" s="119">
        <v>131</v>
      </c>
      <c r="AD24" s="119">
        <v>72</v>
      </c>
      <c r="AE24" s="120">
        <v>203</v>
      </c>
      <c r="AG24" s="119"/>
      <c r="AH24" s="119"/>
      <c r="AI24" s="119"/>
      <c r="AJ24" s="119"/>
      <c r="AK24" s="119"/>
    </row>
    <row r="25" spans="2:37" ht="16.5" customHeight="1" x14ac:dyDescent="0.25">
      <c r="B25" s="196" t="s">
        <v>18</v>
      </c>
      <c r="C25" s="119">
        <v>0</v>
      </c>
      <c r="D25" s="119">
        <v>0</v>
      </c>
      <c r="E25" s="119">
        <v>0</v>
      </c>
      <c r="F25" s="119">
        <v>0</v>
      </c>
      <c r="G25" s="119">
        <v>2</v>
      </c>
      <c r="H25" s="119">
        <v>7</v>
      </c>
      <c r="I25" s="119">
        <v>2</v>
      </c>
      <c r="J25" s="119">
        <v>1</v>
      </c>
      <c r="K25" s="119">
        <v>1</v>
      </c>
      <c r="L25" s="119">
        <v>0</v>
      </c>
      <c r="M25" s="119">
        <v>1</v>
      </c>
      <c r="N25" s="119">
        <v>0</v>
      </c>
      <c r="O25" s="119">
        <v>0</v>
      </c>
      <c r="P25" s="119">
        <v>0</v>
      </c>
      <c r="Q25" s="119">
        <v>1</v>
      </c>
      <c r="R25" s="119">
        <v>3</v>
      </c>
      <c r="S25" s="119">
        <v>0</v>
      </c>
      <c r="T25" s="119">
        <v>0</v>
      </c>
      <c r="U25" s="119">
        <v>0</v>
      </c>
      <c r="V25" s="119">
        <v>0</v>
      </c>
      <c r="W25" s="119">
        <v>7</v>
      </c>
      <c r="X25" s="119">
        <v>11</v>
      </c>
      <c r="Y25" s="119">
        <v>1</v>
      </c>
      <c r="Z25" s="119">
        <v>0</v>
      </c>
      <c r="AA25" s="119">
        <v>6</v>
      </c>
      <c r="AB25" s="119">
        <v>5</v>
      </c>
      <c r="AC25" s="119">
        <v>14</v>
      </c>
      <c r="AD25" s="119">
        <v>16</v>
      </c>
      <c r="AE25" s="120">
        <v>30</v>
      </c>
      <c r="AG25" s="119"/>
      <c r="AH25" s="119"/>
      <c r="AI25" s="119"/>
      <c r="AJ25" s="119"/>
      <c r="AK25" s="119"/>
    </row>
    <row r="26" spans="2:37" ht="16.5" customHeight="1" x14ac:dyDescent="0.25">
      <c r="B26" s="196" t="s">
        <v>126</v>
      </c>
      <c r="C26" s="119">
        <v>0</v>
      </c>
      <c r="D26" s="119">
        <v>2</v>
      </c>
      <c r="E26" s="119">
        <v>0</v>
      </c>
      <c r="F26" s="119">
        <v>0</v>
      </c>
      <c r="G26" s="119">
        <v>7</v>
      </c>
      <c r="H26" s="119">
        <v>5</v>
      </c>
      <c r="I26" s="119">
        <v>3</v>
      </c>
      <c r="J26" s="119">
        <v>0</v>
      </c>
      <c r="K26" s="119">
        <v>1</v>
      </c>
      <c r="L26" s="119">
        <v>0</v>
      </c>
      <c r="M26" s="119">
        <v>1</v>
      </c>
      <c r="N26" s="119">
        <v>0</v>
      </c>
      <c r="O26" s="119">
        <v>0</v>
      </c>
      <c r="P26" s="119">
        <v>0</v>
      </c>
      <c r="Q26" s="119">
        <v>11</v>
      </c>
      <c r="R26" s="119">
        <v>2</v>
      </c>
      <c r="S26" s="119">
        <v>0</v>
      </c>
      <c r="T26" s="119">
        <v>0</v>
      </c>
      <c r="U26" s="119">
        <v>1</v>
      </c>
      <c r="V26" s="119">
        <v>0</v>
      </c>
      <c r="W26" s="119">
        <v>24</v>
      </c>
      <c r="X26" s="119">
        <v>9</v>
      </c>
      <c r="Y26" s="119">
        <v>3</v>
      </c>
      <c r="Z26" s="119">
        <v>4</v>
      </c>
      <c r="AA26" s="119">
        <v>26</v>
      </c>
      <c r="AB26" s="119">
        <v>52</v>
      </c>
      <c r="AC26" s="119">
        <v>53</v>
      </c>
      <c r="AD26" s="119">
        <v>65</v>
      </c>
      <c r="AE26" s="120">
        <v>118</v>
      </c>
      <c r="AG26" s="119"/>
      <c r="AH26" s="119"/>
      <c r="AI26" s="119"/>
      <c r="AJ26" s="119"/>
      <c r="AK26" s="119"/>
    </row>
    <row r="27" spans="2:37" s="149" customFormat="1" ht="16.5" customHeight="1" x14ac:dyDescent="0.25">
      <c r="B27" s="342" t="s">
        <v>127</v>
      </c>
      <c r="C27" s="311">
        <v>3</v>
      </c>
      <c r="D27" s="311">
        <v>5</v>
      </c>
      <c r="E27" s="311">
        <v>5</v>
      </c>
      <c r="F27" s="311">
        <v>1</v>
      </c>
      <c r="G27" s="311">
        <v>14</v>
      </c>
      <c r="H27" s="311">
        <v>20</v>
      </c>
      <c r="I27" s="311">
        <v>8</v>
      </c>
      <c r="J27" s="311">
        <v>5</v>
      </c>
      <c r="K27" s="311">
        <v>20</v>
      </c>
      <c r="L27" s="311">
        <v>3</v>
      </c>
      <c r="M27" s="311">
        <v>5</v>
      </c>
      <c r="N27" s="311">
        <v>2</v>
      </c>
      <c r="O27" s="311">
        <v>1</v>
      </c>
      <c r="P27" s="311">
        <v>0</v>
      </c>
      <c r="Q27" s="311">
        <v>31</v>
      </c>
      <c r="R27" s="311">
        <v>7</v>
      </c>
      <c r="S27" s="311">
        <v>1</v>
      </c>
      <c r="T27" s="311">
        <v>0</v>
      </c>
      <c r="U27" s="311">
        <v>1</v>
      </c>
      <c r="V27" s="311">
        <v>3</v>
      </c>
      <c r="W27" s="311">
        <v>89</v>
      </c>
      <c r="X27" s="311">
        <v>46</v>
      </c>
      <c r="Y27" s="311">
        <v>31</v>
      </c>
      <c r="Z27" s="311">
        <v>12</v>
      </c>
      <c r="AA27" s="311">
        <v>78</v>
      </c>
      <c r="AB27" s="311">
        <v>95</v>
      </c>
      <c r="AC27" s="311">
        <v>198</v>
      </c>
      <c r="AD27" s="311">
        <v>153</v>
      </c>
      <c r="AE27" s="311">
        <v>351</v>
      </c>
      <c r="AG27" s="120"/>
      <c r="AH27" s="120"/>
      <c r="AI27" s="120"/>
      <c r="AJ27" s="120"/>
      <c r="AK27" s="120"/>
    </row>
    <row r="28" spans="2:37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  <c r="AG28" s="119"/>
      <c r="AH28" s="119"/>
      <c r="AI28" s="119"/>
      <c r="AJ28" s="119"/>
      <c r="AK28" s="119"/>
    </row>
    <row r="29" spans="2:37" ht="16.5" customHeight="1" x14ac:dyDescent="0.25">
      <c r="B29" s="196" t="s">
        <v>17</v>
      </c>
      <c r="C29" s="119">
        <v>4</v>
      </c>
      <c r="D29" s="119">
        <v>0</v>
      </c>
      <c r="E29" s="119">
        <v>7</v>
      </c>
      <c r="F29" s="119">
        <v>7</v>
      </c>
      <c r="G29" s="119">
        <v>4</v>
      </c>
      <c r="H29" s="119">
        <v>2</v>
      </c>
      <c r="I29" s="119">
        <v>9</v>
      </c>
      <c r="J29" s="119">
        <v>6</v>
      </c>
      <c r="K29" s="119">
        <v>22</v>
      </c>
      <c r="L29" s="119">
        <v>2</v>
      </c>
      <c r="M29" s="119">
        <v>5</v>
      </c>
      <c r="N29" s="119">
        <v>2</v>
      </c>
      <c r="O29" s="119">
        <v>3</v>
      </c>
      <c r="P29" s="119">
        <v>0</v>
      </c>
      <c r="Q29" s="119">
        <v>45</v>
      </c>
      <c r="R29" s="119">
        <v>12</v>
      </c>
      <c r="S29" s="119">
        <v>3</v>
      </c>
      <c r="T29" s="119">
        <v>2</v>
      </c>
      <c r="U29" s="119">
        <v>4</v>
      </c>
      <c r="V29" s="119">
        <v>3</v>
      </c>
      <c r="W29" s="119">
        <v>106</v>
      </c>
      <c r="X29" s="119">
        <v>36</v>
      </c>
      <c r="Y29" s="119">
        <v>26</v>
      </c>
      <c r="Z29" s="119">
        <v>10</v>
      </c>
      <c r="AA29" s="119">
        <v>96</v>
      </c>
      <c r="AB29" s="119">
        <v>67</v>
      </c>
      <c r="AC29" s="119">
        <v>228</v>
      </c>
      <c r="AD29" s="119">
        <v>113</v>
      </c>
      <c r="AE29" s="120">
        <v>341</v>
      </c>
      <c r="AG29" s="119"/>
      <c r="AH29" s="119"/>
      <c r="AI29" s="119"/>
      <c r="AJ29" s="119"/>
      <c r="AK29" s="119"/>
    </row>
    <row r="30" spans="2:37" ht="16.5" customHeight="1" x14ac:dyDescent="0.25">
      <c r="B30" s="196" t="s">
        <v>18</v>
      </c>
      <c r="C30" s="119">
        <v>0</v>
      </c>
      <c r="D30" s="119">
        <v>1</v>
      </c>
      <c r="E30" s="119">
        <v>0</v>
      </c>
      <c r="F30" s="119">
        <v>3</v>
      </c>
      <c r="G30" s="119">
        <v>2</v>
      </c>
      <c r="H30" s="119">
        <v>2</v>
      </c>
      <c r="I30" s="119">
        <v>0</v>
      </c>
      <c r="J30" s="119">
        <v>0</v>
      </c>
      <c r="K30" s="119">
        <v>2</v>
      </c>
      <c r="L30" s="119">
        <v>1</v>
      </c>
      <c r="M30" s="119">
        <v>0</v>
      </c>
      <c r="N30" s="119">
        <v>1</v>
      </c>
      <c r="O30" s="119">
        <v>0</v>
      </c>
      <c r="P30" s="119">
        <v>0</v>
      </c>
      <c r="Q30" s="119">
        <v>4</v>
      </c>
      <c r="R30" s="119">
        <v>5</v>
      </c>
      <c r="S30" s="119">
        <v>0</v>
      </c>
      <c r="T30" s="119">
        <v>0</v>
      </c>
      <c r="U30" s="119">
        <v>1</v>
      </c>
      <c r="V30" s="119">
        <v>0</v>
      </c>
      <c r="W30" s="119">
        <v>9</v>
      </c>
      <c r="X30" s="119">
        <v>13</v>
      </c>
      <c r="Y30" s="119">
        <v>10</v>
      </c>
      <c r="Z30" s="119">
        <v>3</v>
      </c>
      <c r="AA30" s="119">
        <v>16</v>
      </c>
      <c r="AB30" s="119">
        <v>8</v>
      </c>
      <c r="AC30" s="119">
        <v>35</v>
      </c>
      <c r="AD30" s="119">
        <v>24</v>
      </c>
      <c r="AE30" s="120">
        <v>59</v>
      </c>
      <c r="AG30" s="119"/>
      <c r="AH30" s="119"/>
      <c r="AI30" s="119"/>
      <c r="AJ30" s="119"/>
      <c r="AK30" s="119"/>
    </row>
    <row r="31" spans="2:37" ht="16.5" customHeight="1" x14ac:dyDescent="0.25">
      <c r="B31" s="196" t="s">
        <v>126</v>
      </c>
      <c r="C31" s="119">
        <v>1</v>
      </c>
      <c r="D31" s="119">
        <v>0</v>
      </c>
      <c r="E31" s="119">
        <v>3</v>
      </c>
      <c r="F31" s="119">
        <v>1</v>
      </c>
      <c r="G31" s="119">
        <v>4</v>
      </c>
      <c r="H31" s="119">
        <v>7</v>
      </c>
      <c r="I31" s="119">
        <v>4</v>
      </c>
      <c r="J31" s="119">
        <v>4</v>
      </c>
      <c r="K31" s="119">
        <v>3</v>
      </c>
      <c r="L31" s="119">
        <v>4</v>
      </c>
      <c r="M31" s="119">
        <v>5</v>
      </c>
      <c r="N31" s="119">
        <v>2</v>
      </c>
      <c r="O31" s="119">
        <v>3</v>
      </c>
      <c r="P31" s="119">
        <v>0</v>
      </c>
      <c r="Q31" s="119">
        <v>27</v>
      </c>
      <c r="R31" s="119">
        <v>10</v>
      </c>
      <c r="S31" s="119">
        <v>1</v>
      </c>
      <c r="T31" s="119">
        <v>0</v>
      </c>
      <c r="U31" s="119">
        <v>3</v>
      </c>
      <c r="V31" s="119">
        <v>2</v>
      </c>
      <c r="W31" s="119">
        <v>54</v>
      </c>
      <c r="X31" s="119">
        <v>30</v>
      </c>
      <c r="Y31" s="119">
        <v>19</v>
      </c>
      <c r="Z31" s="119">
        <v>10</v>
      </c>
      <c r="AA31" s="119">
        <v>55</v>
      </c>
      <c r="AB31" s="119">
        <v>62</v>
      </c>
      <c r="AC31" s="119">
        <v>128</v>
      </c>
      <c r="AD31" s="119">
        <v>102</v>
      </c>
      <c r="AE31" s="120">
        <v>230</v>
      </c>
      <c r="AG31" s="119"/>
      <c r="AH31" s="119"/>
      <c r="AI31" s="119"/>
      <c r="AJ31" s="119"/>
      <c r="AK31" s="119"/>
    </row>
    <row r="32" spans="2:37" s="149" customFormat="1" ht="16.5" customHeight="1" x14ac:dyDescent="0.25">
      <c r="B32" s="342" t="s">
        <v>127</v>
      </c>
      <c r="C32" s="311">
        <v>5</v>
      </c>
      <c r="D32" s="311">
        <v>1</v>
      </c>
      <c r="E32" s="311">
        <v>10</v>
      </c>
      <c r="F32" s="311">
        <v>11</v>
      </c>
      <c r="G32" s="311">
        <v>10</v>
      </c>
      <c r="H32" s="311">
        <v>11</v>
      </c>
      <c r="I32" s="311">
        <v>13</v>
      </c>
      <c r="J32" s="311">
        <v>10</v>
      </c>
      <c r="K32" s="311">
        <v>27</v>
      </c>
      <c r="L32" s="311">
        <v>7</v>
      </c>
      <c r="M32" s="311">
        <v>10</v>
      </c>
      <c r="N32" s="311">
        <v>5</v>
      </c>
      <c r="O32" s="311">
        <v>6</v>
      </c>
      <c r="P32" s="311">
        <v>0</v>
      </c>
      <c r="Q32" s="311">
        <v>76</v>
      </c>
      <c r="R32" s="311">
        <v>27</v>
      </c>
      <c r="S32" s="311">
        <v>4</v>
      </c>
      <c r="T32" s="311">
        <v>2</v>
      </c>
      <c r="U32" s="311">
        <v>8</v>
      </c>
      <c r="V32" s="311">
        <v>5</v>
      </c>
      <c r="W32" s="311">
        <v>169</v>
      </c>
      <c r="X32" s="311">
        <v>79</v>
      </c>
      <c r="Y32" s="311">
        <v>55</v>
      </c>
      <c r="Z32" s="311">
        <v>23</v>
      </c>
      <c r="AA32" s="311">
        <v>167</v>
      </c>
      <c r="AB32" s="311">
        <v>137</v>
      </c>
      <c r="AC32" s="311">
        <v>391</v>
      </c>
      <c r="AD32" s="311">
        <v>239</v>
      </c>
      <c r="AE32" s="311">
        <v>630</v>
      </c>
      <c r="AG32" s="120"/>
      <c r="AH32" s="120"/>
      <c r="AI32" s="120"/>
      <c r="AJ32" s="120"/>
      <c r="AK32" s="120"/>
    </row>
    <row r="33" spans="2:37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  <c r="AG33" s="119"/>
      <c r="AH33" s="119"/>
      <c r="AI33" s="119"/>
      <c r="AJ33" s="119"/>
      <c r="AK33" s="119"/>
    </row>
    <row r="34" spans="2:37" ht="16.5" customHeight="1" x14ac:dyDescent="0.25">
      <c r="B34" s="196" t="s">
        <v>17</v>
      </c>
      <c r="C34" s="119">
        <v>2</v>
      </c>
      <c r="D34" s="119">
        <v>2</v>
      </c>
      <c r="E34" s="119">
        <v>3</v>
      </c>
      <c r="F34" s="119">
        <v>3</v>
      </c>
      <c r="G34" s="119">
        <v>3</v>
      </c>
      <c r="H34" s="119">
        <v>1</v>
      </c>
      <c r="I34" s="119">
        <v>2</v>
      </c>
      <c r="J34" s="119">
        <v>2</v>
      </c>
      <c r="K34" s="119">
        <v>6</v>
      </c>
      <c r="L34" s="119">
        <v>0</v>
      </c>
      <c r="M34" s="119">
        <v>4</v>
      </c>
      <c r="N34" s="119">
        <v>2</v>
      </c>
      <c r="O34" s="119">
        <v>0</v>
      </c>
      <c r="P34" s="119">
        <v>1</v>
      </c>
      <c r="Q34" s="119">
        <v>24</v>
      </c>
      <c r="R34" s="119">
        <v>7</v>
      </c>
      <c r="S34" s="119">
        <v>1</v>
      </c>
      <c r="T34" s="119">
        <v>0</v>
      </c>
      <c r="U34" s="119">
        <v>0</v>
      </c>
      <c r="V34" s="119">
        <v>0</v>
      </c>
      <c r="W34" s="119">
        <v>45</v>
      </c>
      <c r="X34" s="119">
        <v>18</v>
      </c>
      <c r="Y34" s="119">
        <v>15</v>
      </c>
      <c r="Z34" s="119">
        <v>2</v>
      </c>
      <c r="AA34" s="119">
        <v>29</v>
      </c>
      <c r="AB34" s="119">
        <v>34</v>
      </c>
      <c r="AC34" s="119">
        <v>89</v>
      </c>
      <c r="AD34" s="119">
        <v>54</v>
      </c>
      <c r="AE34" s="120">
        <v>143</v>
      </c>
      <c r="AG34" s="119"/>
      <c r="AH34" s="119"/>
      <c r="AI34" s="119"/>
      <c r="AJ34" s="119"/>
      <c r="AK34" s="119"/>
    </row>
    <row r="35" spans="2:37" ht="16.5" customHeight="1" x14ac:dyDescent="0.25">
      <c r="B35" s="196" t="s">
        <v>18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2</v>
      </c>
      <c r="R35" s="119">
        <v>1</v>
      </c>
      <c r="S35" s="119">
        <v>0</v>
      </c>
      <c r="T35" s="119">
        <v>0</v>
      </c>
      <c r="U35" s="119">
        <v>0</v>
      </c>
      <c r="V35" s="119">
        <v>0</v>
      </c>
      <c r="W35" s="119">
        <v>2</v>
      </c>
      <c r="X35" s="119">
        <v>1</v>
      </c>
      <c r="Y35" s="119">
        <v>0</v>
      </c>
      <c r="Z35" s="119">
        <v>1</v>
      </c>
      <c r="AA35" s="119">
        <v>3</v>
      </c>
      <c r="AB35" s="119">
        <v>0</v>
      </c>
      <c r="AC35" s="119">
        <v>5</v>
      </c>
      <c r="AD35" s="119">
        <v>2</v>
      </c>
      <c r="AE35" s="120">
        <v>7</v>
      </c>
      <c r="AG35" s="119"/>
      <c r="AH35" s="119"/>
      <c r="AI35" s="119"/>
      <c r="AJ35" s="119"/>
      <c r="AK35" s="119"/>
    </row>
    <row r="36" spans="2:37" ht="16.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2</v>
      </c>
      <c r="H36" s="119">
        <v>2</v>
      </c>
      <c r="I36" s="119">
        <v>1</v>
      </c>
      <c r="J36" s="119">
        <v>0</v>
      </c>
      <c r="K36" s="119">
        <v>0</v>
      </c>
      <c r="L36" s="119">
        <v>0</v>
      </c>
      <c r="M36" s="119">
        <v>1</v>
      </c>
      <c r="N36" s="119">
        <v>0</v>
      </c>
      <c r="O36" s="119">
        <v>0</v>
      </c>
      <c r="P36" s="119">
        <v>0</v>
      </c>
      <c r="Q36" s="119">
        <v>6</v>
      </c>
      <c r="R36" s="119">
        <v>1</v>
      </c>
      <c r="S36" s="119">
        <v>0</v>
      </c>
      <c r="T36" s="119">
        <v>0</v>
      </c>
      <c r="U36" s="119">
        <v>1</v>
      </c>
      <c r="V36" s="119">
        <v>0</v>
      </c>
      <c r="W36" s="119">
        <v>11</v>
      </c>
      <c r="X36" s="119">
        <v>3</v>
      </c>
      <c r="Y36" s="119">
        <v>1</v>
      </c>
      <c r="Z36" s="119">
        <v>0</v>
      </c>
      <c r="AA36" s="119">
        <v>7</v>
      </c>
      <c r="AB36" s="119">
        <v>10</v>
      </c>
      <c r="AC36" s="119">
        <v>19</v>
      </c>
      <c r="AD36" s="119">
        <v>13</v>
      </c>
      <c r="AE36" s="120">
        <v>32</v>
      </c>
      <c r="AG36" s="119"/>
      <c r="AH36" s="119"/>
      <c r="AI36" s="119"/>
      <c r="AJ36" s="119"/>
      <c r="AK36" s="119"/>
    </row>
    <row r="37" spans="2:37" s="149" customFormat="1" ht="16.5" customHeight="1" x14ac:dyDescent="0.25">
      <c r="B37" s="342" t="s">
        <v>127</v>
      </c>
      <c r="C37" s="311">
        <v>2</v>
      </c>
      <c r="D37" s="311">
        <v>2</v>
      </c>
      <c r="E37" s="311">
        <v>3</v>
      </c>
      <c r="F37" s="311">
        <v>3</v>
      </c>
      <c r="G37" s="311">
        <v>5</v>
      </c>
      <c r="H37" s="311">
        <v>3</v>
      </c>
      <c r="I37" s="311">
        <v>3</v>
      </c>
      <c r="J37" s="311">
        <v>2</v>
      </c>
      <c r="K37" s="311">
        <v>6</v>
      </c>
      <c r="L37" s="311">
        <v>0</v>
      </c>
      <c r="M37" s="311">
        <v>5</v>
      </c>
      <c r="N37" s="311">
        <v>2</v>
      </c>
      <c r="O37" s="311">
        <v>0</v>
      </c>
      <c r="P37" s="311">
        <v>1</v>
      </c>
      <c r="Q37" s="311">
        <v>32</v>
      </c>
      <c r="R37" s="311">
        <v>9</v>
      </c>
      <c r="S37" s="311">
        <v>1</v>
      </c>
      <c r="T37" s="311">
        <v>0</v>
      </c>
      <c r="U37" s="311">
        <v>1</v>
      </c>
      <c r="V37" s="311">
        <v>0</v>
      </c>
      <c r="W37" s="311">
        <v>58</v>
      </c>
      <c r="X37" s="311">
        <v>22</v>
      </c>
      <c r="Y37" s="311">
        <v>16</v>
      </c>
      <c r="Z37" s="311">
        <v>3</v>
      </c>
      <c r="AA37" s="311">
        <v>39</v>
      </c>
      <c r="AB37" s="311">
        <v>44</v>
      </c>
      <c r="AC37" s="311">
        <v>113</v>
      </c>
      <c r="AD37" s="311">
        <v>69</v>
      </c>
      <c r="AE37" s="311">
        <v>182</v>
      </c>
      <c r="AG37" s="120"/>
      <c r="AH37" s="120"/>
      <c r="AI37" s="120"/>
      <c r="AJ37" s="120"/>
      <c r="AK37" s="120"/>
    </row>
    <row r="38" spans="2:37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  <c r="AG38" s="119"/>
      <c r="AH38" s="119"/>
      <c r="AI38" s="119"/>
      <c r="AJ38" s="119"/>
      <c r="AK38" s="119"/>
    </row>
    <row r="39" spans="2:37" ht="16.5" customHeight="1" x14ac:dyDescent="0.25">
      <c r="B39" s="196" t="s">
        <v>17</v>
      </c>
      <c r="C39" s="119">
        <v>1</v>
      </c>
      <c r="D39" s="119">
        <v>0</v>
      </c>
      <c r="E39" s="119">
        <v>2</v>
      </c>
      <c r="F39" s="119">
        <v>1</v>
      </c>
      <c r="G39" s="119">
        <v>5</v>
      </c>
      <c r="H39" s="119">
        <v>3</v>
      </c>
      <c r="I39" s="119">
        <v>3</v>
      </c>
      <c r="J39" s="119">
        <v>5</v>
      </c>
      <c r="K39" s="119">
        <v>16</v>
      </c>
      <c r="L39" s="119">
        <v>1</v>
      </c>
      <c r="M39" s="119">
        <v>8</v>
      </c>
      <c r="N39" s="119">
        <v>0</v>
      </c>
      <c r="O39" s="119">
        <v>1</v>
      </c>
      <c r="P39" s="119">
        <v>0</v>
      </c>
      <c r="Q39" s="119">
        <v>15</v>
      </c>
      <c r="R39" s="119">
        <v>3</v>
      </c>
      <c r="S39" s="119">
        <v>1</v>
      </c>
      <c r="T39" s="119">
        <v>0</v>
      </c>
      <c r="U39" s="119">
        <v>0</v>
      </c>
      <c r="V39" s="119">
        <v>1</v>
      </c>
      <c r="W39" s="119">
        <v>52</v>
      </c>
      <c r="X39" s="119">
        <v>14</v>
      </c>
      <c r="Y39" s="119">
        <v>13</v>
      </c>
      <c r="Z39" s="119">
        <v>5</v>
      </c>
      <c r="AA39" s="119">
        <v>35</v>
      </c>
      <c r="AB39" s="119">
        <v>27</v>
      </c>
      <c r="AC39" s="119">
        <v>100</v>
      </c>
      <c r="AD39" s="119">
        <v>46</v>
      </c>
      <c r="AE39" s="120">
        <v>146</v>
      </c>
      <c r="AG39" s="119"/>
      <c r="AH39" s="119"/>
      <c r="AI39" s="119"/>
      <c r="AJ39" s="119"/>
      <c r="AK39" s="119"/>
    </row>
    <row r="40" spans="2:37" ht="16.5" customHeight="1" x14ac:dyDescent="0.25">
      <c r="B40" s="196" t="s">
        <v>18</v>
      </c>
      <c r="C40" s="119">
        <v>0</v>
      </c>
      <c r="D40" s="119">
        <v>0</v>
      </c>
      <c r="E40" s="119">
        <v>1</v>
      </c>
      <c r="F40" s="119">
        <v>0</v>
      </c>
      <c r="G40" s="119">
        <v>1</v>
      </c>
      <c r="H40" s="119">
        <v>0</v>
      </c>
      <c r="I40" s="119">
        <v>0</v>
      </c>
      <c r="J40" s="119">
        <v>0</v>
      </c>
      <c r="K40" s="119">
        <v>1</v>
      </c>
      <c r="L40" s="119">
        <v>0</v>
      </c>
      <c r="M40" s="119">
        <v>1</v>
      </c>
      <c r="N40" s="119">
        <v>0</v>
      </c>
      <c r="O40" s="119">
        <v>0</v>
      </c>
      <c r="P40" s="119">
        <v>0</v>
      </c>
      <c r="Q40" s="119">
        <v>4</v>
      </c>
      <c r="R40" s="119">
        <v>0</v>
      </c>
      <c r="S40" s="119">
        <v>0</v>
      </c>
      <c r="T40" s="119">
        <v>0</v>
      </c>
      <c r="U40" s="119">
        <v>0</v>
      </c>
      <c r="V40" s="119">
        <v>1</v>
      </c>
      <c r="W40" s="119">
        <v>8</v>
      </c>
      <c r="X40" s="119">
        <v>1</v>
      </c>
      <c r="Y40" s="119">
        <v>3</v>
      </c>
      <c r="Z40" s="119">
        <v>0</v>
      </c>
      <c r="AA40" s="119">
        <v>4</v>
      </c>
      <c r="AB40" s="119">
        <v>7</v>
      </c>
      <c r="AC40" s="119">
        <v>15</v>
      </c>
      <c r="AD40" s="119">
        <v>8</v>
      </c>
      <c r="AE40" s="120">
        <v>23</v>
      </c>
      <c r="AG40" s="119"/>
      <c r="AH40" s="119"/>
      <c r="AI40" s="119"/>
      <c r="AJ40" s="119"/>
      <c r="AK40" s="119"/>
    </row>
    <row r="41" spans="2:37" ht="16.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1</v>
      </c>
      <c r="G41" s="119">
        <v>0</v>
      </c>
      <c r="H41" s="119">
        <v>3</v>
      </c>
      <c r="I41" s="119">
        <v>0</v>
      </c>
      <c r="J41" s="119">
        <v>0</v>
      </c>
      <c r="K41" s="119">
        <v>2</v>
      </c>
      <c r="L41" s="119">
        <v>0</v>
      </c>
      <c r="M41" s="119">
        <v>2</v>
      </c>
      <c r="N41" s="119">
        <v>2</v>
      </c>
      <c r="O41" s="119">
        <v>0</v>
      </c>
      <c r="P41" s="119">
        <v>0</v>
      </c>
      <c r="Q41" s="119">
        <v>6</v>
      </c>
      <c r="R41" s="119">
        <v>3</v>
      </c>
      <c r="S41" s="119">
        <v>0</v>
      </c>
      <c r="T41" s="119">
        <v>0</v>
      </c>
      <c r="U41" s="119">
        <v>1</v>
      </c>
      <c r="V41" s="119">
        <v>0</v>
      </c>
      <c r="W41" s="119">
        <v>11</v>
      </c>
      <c r="X41" s="119">
        <v>9</v>
      </c>
      <c r="Y41" s="119">
        <v>2</v>
      </c>
      <c r="Z41" s="119">
        <v>3</v>
      </c>
      <c r="AA41" s="119">
        <v>7</v>
      </c>
      <c r="AB41" s="119">
        <v>11</v>
      </c>
      <c r="AC41" s="119">
        <v>20</v>
      </c>
      <c r="AD41" s="119">
        <v>23</v>
      </c>
      <c r="AE41" s="120">
        <v>43</v>
      </c>
      <c r="AG41" s="119"/>
      <c r="AH41" s="119"/>
      <c r="AI41" s="119"/>
      <c r="AJ41" s="119"/>
      <c r="AK41" s="119"/>
    </row>
    <row r="42" spans="2:37" s="149" customFormat="1" ht="16.5" customHeight="1" x14ac:dyDescent="0.25">
      <c r="B42" s="342" t="s">
        <v>127</v>
      </c>
      <c r="C42" s="311">
        <v>1</v>
      </c>
      <c r="D42" s="311">
        <v>0</v>
      </c>
      <c r="E42" s="311">
        <v>3</v>
      </c>
      <c r="F42" s="311">
        <v>2</v>
      </c>
      <c r="G42" s="311">
        <v>6</v>
      </c>
      <c r="H42" s="311">
        <v>6</v>
      </c>
      <c r="I42" s="311">
        <v>3</v>
      </c>
      <c r="J42" s="311">
        <v>5</v>
      </c>
      <c r="K42" s="311">
        <v>19</v>
      </c>
      <c r="L42" s="311">
        <v>1</v>
      </c>
      <c r="M42" s="311">
        <v>11</v>
      </c>
      <c r="N42" s="311">
        <v>2</v>
      </c>
      <c r="O42" s="311">
        <v>1</v>
      </c>
      <c r="P42" s="311">
        <v>0</v>
      </c>
      <c r="Q42" s="311">
        <v>25</v>
      </c>
      <c r="R42" s="311">
        <v>6</v>
      </c>
      <c r="S42" s="311">
        <v>1</v>
      </c>
      <c r="T42" s="311">
        <v>0</v>
      </c>
      <c r="U42" s="311">
        <v>1</v>
      </c>
      <c r="V42" s="311">
        <v>2</v>
      </c>
      <c r="W42" s="311">
        <v>71</v>
      </c>
      <c r="X42" s="311">
        <v>24</v>
      </c>
      <c r="Y42" s="311">
        <v>18</v>
      </c>
      <c r="Z42" s="311">
        <v>8</v>
      </c>
      <c r="AA42" s="311">
        <v>46</v>
      </c>
      <c r="AB42" s="311">
        <v>45</v>
      </c>
      <c r="AC42" s="311">
        <v>135</v>
      </c>
      <c r="AD42" s="311">
        <v>77</v>
      </c>
      <c r="AE42" s="311">
        <v>212</v>
      </c>
      <c r="AG42" s="120"/>
      <c r="AH42" s="120"/>
      <c r="AI42" s="120"/>
      <c r="AJ42" s="120"/>
      <c r="AK42" s="120"/>
    </row>
    <row r="43" spans="2:37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  <c r="AD43" s="120">
        <v>0</v>
      </c>
      <c r="AE43" s="120">
        <v>0</v>
      </c>
      <c r="AG43" s="119"/>
      <c r="AH43" s="119"/>
      <c r="AI43" s="119"/>
      <c r="AJ43" s="119"/>
      <c r="AK43" s="119"/>
    </row>
    <row r="44" spans="2:37" ht="16.5" customHeight="1" x14ac:dyDescent="0.25">
      <c r="B44" s="196" t="s">
        <v>17</v>
      </c>
      <c r="C44" s="119">
        <v>6</v>
      </c>
      <c r="D44" s="119">
        <v>3</v>
      </c>
      <c r="E44" s="119">
        <v>10</v>
      </c>
      <c r="F44" s="119">
        <v>7</v>
      </c>
      <c r="G44" s="119">
        <v>9</v>
      </c>
      <c r="H44" s="119">
        <v>7</v>
      </c>
      <c r="I44" s="119">
        <v>10</v>
      </c>
      <c r="J44" s="119">
        <v>5</v>
      </c>
      <c r="K44" s="119">
        <v>39</v>
      </c>
      <c r="L44" s="119">
        <v>0</v>
      </c>
      <c r="M44" s="119">
        <v>14</v>
      </c>
      <c r="N44" s="119">
        <v>8</v>
      </c>
      <c r="O44" s="119">
        <v>2</v>
      </c>
      <c r="P44" s="119">
        <v>0</v>
      </c>
      <c r="Q44" s="119">
        <v>32</v>
      </c>
      <c r="R44" s="119">
        <v>9</v>
      </c>
      <c r="S44" s="119">
        <v>1</v>
      </c>
      <c r="T44" s="119">
        <v>0</v>
      </c>
      <c r="U44" s="119">
        <v>1</v>
      </c>
      <c r="V44" s="119">
        <v>5</v>
      </c>
      <c r="W44" s="119">
        <v>124</v>
      </c>
      <c r="X44" s="119">
        <v>44</v>
      </c>
      <c r="Y44" s="119">
        <v>40</v>
      </c>
      <c r="Z44" s="119">
        <v>12</v>
      </c>
      <c r="AA44" s="119">
        <v>80</v>
      </c>
      <c r="AB44" s="119">
        <v>73</v>
      </c>
      <c r="AC44" s="119">
        <v>244</v>
      </c>
      <c r="AD44" s="119">
        <v>129</v>
      </c>
      <c r="AE44" s="120">
        <v>373</v>
      </c>
      <c r="AG44" s="119"/>
      <c r="AH44" s="119"/>
      <c r="AI44" s="119"/>
      <c r="AJ44" s="119"/>
      <c r="AK44" s="119"/>
    </row>
    <row r="45" spans="2:37" ht="16.5" customHeight="1" x14ac:dyDescent="0.25">
      <c r="B45" s="196" t="s">
        <v>18</v>
      </c>
      <c r="C45" s="119">
        <v>0</v>
      </c>
      <c r="D45" s="119">
        <v>0</v>
      </c>
      <c r="E45" s="119">
        <v>0</v>
      </c>
      <c r="F45" s="119">
        <v>1</v>
      </c>
      <c r="G45" s="119">
        <v>2</v>
      </c>
      <c r="H45" s="119">
        <v>3</v>
      </c>
      <c r="I45" s="119">
        <v>2</v>
      </c>
      <c r="J45" s="119">
        <v>0</v>
      </c>
      <c r="K45" s="119">
        <v>4</v>
      </c>
      <c r="L45" s="119">
        <v>0</v>
      </c>
      <c r="M45" s="119">
        <v>2</v>
      </c>
      <c r="N45" s="119">
        <v>0</v>
      </c>
      <c r="O45" s="119">
        <v>1</v>
      </c>
      <c r="P45" s="119">
        <v>0</v>
      </c>
      <c r="Q45" s="119">
        <v>6</v>
      </c>
      <c r="R45" s="119">
        <v>2</v>
      </c>
      <c r="S45" s="119">
        <v>0</v>
      </c>
      <c r="T45" s="119">
        <v>0</v>
      </c>
      <c r="U45" s="119">
        <v>0</v>
      </c>
      <c r="V45" s="119">
        <v>0</v>
      </c>
      <c r="W45" s="119">
        <v>17</v>
      </c>
      <c r="X45" s="119">
        <v>6</v>
      </c>
      <c r="Y45" s="119">
        <v>5</v>
      </c>
      <c r="Z45" s="119">
        <v>1</v>
      </c>
      <c r="AA45" s="119">
        <v>24</v>
      </c>
      <c r="AB45" s="119">
        <v>10</v>
      </c>
      <c r="AC45" s="119">
        <v>46</v>
      </c>
      <c r="AD45" s="119">
        <v>17</v>
      </c>
      <c r="AE45" s="120">
        <v>63</v>
      </c>
      <c r="AG45" s="119"/>
      <c r="AH45" s="119"/>
      <c r="AI45" s="119"/>
      <c r="AJ45" s="119"/>
      <c r="AK45" s="119"/>
    </row>
    <row r="46" spans="2:37" ht="16.5" customHeight="1" x14ac:dyDescent="0.25">
      <c r="B46" s="196" t="s">
        <v>126</v>
      </c>
      <c r="C46" s="119">
        <v>1</v>
      </c>
      <c r="D46" s="119">
        <v>0</v>
      </c>
      <c r="E46" s="119">
        <v>4</v>
      </c>
      <c r="F46" s="119">
        <v>0</v>
      </c>
      <c r="G46" s="119">
        <v>6</v>
      </c>
      <c r="H46" s="119">
        <v>4</v>
      </c>
      <c r="I46" s="119">
        <v>3</v>
      </c>
      <c r="J46" s="119">
        <v>2</v>
      </c>
      <c r="K46" s="119">
        <v>14</v>
      </c>
      <c r="L46" s="119">
        <v>2</v>
      </c>
      <c r="M46" s="119">
        <v>4</v>
      </c>
      <c r="N46" s="119">
        <v>3</v>
      </c>
      <c r="O46" s="119">
        <v>1</v>
      </c>
      <c r="P46" s="119">
        <v>0</v>
      </c>
      <c r="Q46" s="119">
        <v>36</v>
      </c>
      <c r="R46" s="119">
        <v>7</v>
      </c>
      <c r="S46" s="119">
        <v>0</v>
      </c>
      <c r="T46" s="119">
        <v>1</v>
      </c>
      <c r="U46" s="119">
        <v>1</v>
      </c>
      <c r="V46" s="119">
        <v>0</v>
      </c>
      <c r="W46" s="119">
        <v>70</v>
      </c>
      <c r="X46" s="119">
        <v>19</v>
      </c>
      <c r="Y46" s="119">
        <v>23</v>
      </c>
      <c r="Z46" s="119">
        <v>10</v>
      </c>
      <c r="AA46" s="119">
        <v>41</v>
      </c>
      <c r="AB46" s="119">
        <v>60</v>
      </c>
      <c r="AC46" s="119">
        <v>134</v>
      </c>
      <c r="AD46" s="119">
        <v>89</v>
      </c>
      <c r="AE46" s="120">
        <v>223</v>
      </c>
      <c r="AG46" s="119"/>
      <c r="AH46" s="119"/>
      <c r="AI46" s="119"/>
      <c r="AJ46" s="119"/>
      <c r="AK46" s="119"/>
    </row>
    <row r="47" spans="2:37" s="149" customFormat="1" ht="16.5" customHeight="1" x14ac:dyDescent="0.25">
      <c r="B47" s="342" t="s">
        <v>127</v>
      </c>
      <c r="C47" s="311">
        <v>7</v>
      </c>
      <c r="D47" s="311">
        <v>3</v>
      </c>
      <c r="E47" s="311">
        <v>14</v>
      </c>
      <c r="F47" s="311">
        <v>8</v>
      </c>
      <c r="G47" s="311">
        <v>17</v>
      </c>
      <c r="H47" s="311">
        <v>14</v>
      </c>
      <c r="I47" s="311">
        <v>15</v>
      </c>
      <c r="J47" s="311">
        <v>7</v>
      </c>
      <c r="K47" s="311">
        <v>57</v>
      </c>
      <c r="L47" s="311">
        <v>2</v>
      </c>
      <c r="M47" s="311">
        <v>20</v>
      </c>
      <c r="N47" s="311">
        <v>11</v>
      </c>
      <c r="O47" s="311">
        <v>4</v>
      </c>
      <c r="P47" s="311">
        <v>0</v>
      </c>
      <c r="Q47" s="311">
        <v>74</v>
      </c>
      <c r="R47" s="311">
        <v>18</v>
      </c>
      <c r="S47" s="311">
        <v>1</v>
      </c>
      <c r="T47" s="311">
        <v>1</v>
      </c>
      <c r="U47" s="311">
        <v>2</v>
      </c>
      <c r="V47" s="311">
        <v>5</v>
      </c>
      <c r="W47" s="311">
        <v>211</v>
      </c>
      <c r="X47" s="311">
        <v>69</v>
      </c>
      <c r="Y47" s="311">
        <v>68</v>
      </c>
      <c r="Z47" s="311">
        <v>23</v>
      </c>
      <c r="AA47" s="311">
        <v>145</v>
      </c>
      <c r="AB47" s="311">
        <v>143</v>
      </c>
      <c r="AC47" s="311">
        <v>424</v>
      </c>
      <c r="AD47" s="311">
        <v>235</v>
      </c>
      <c r="AE47" s="311">
        <v>659</v>
      </c>
      <c r="AG47" s="120"/>
      <c r="AH47" s="120"/>
      <c r="AI47" s="120"/>
      <c r="AJ47" s="120"/>
      <c r="AK47" s="120"/>
    </row>
    <row r="48" spans="2:37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  <c r="AG48" s="119"/>
      <c r="AH48" s="119"/>
      <c r="AI48" s="119"/>
      <c r="AJ48" s="119"/>
      <c r="AK48" s="119"/>
    </row>
    <row r="49" spans="2:37" ht="16.5" customHeight="1" x14ac:dyDescent="0.25">
      <c r="B49" s="196" t="s">
        <v>17</v>
      </c>
      <c r="C49" s="119">
        <v>6</v>
      </c>
      <c r="D49" s="119">
        <v>6</v>
      </c>
      <c r="E49" s="119">
        <v>11</v>
      </c>
      <c r="F49" s="119">
        <v>10</v>
      </c>
      <c r="G49" s="119">
        <v>16</v>
      </c>
      <c r="H49" s="119">
        <v>14</v>
      </c>
      <c r="I49" s="119">
        <v>19</v>
      </c>
      <c r="J49" s="119">
        <v>10</v>
      </c>
      <c r="K49" s="119">
        <v>56</v>
      </c>
      <c r="L49" s="119">
        <v>4</v>
      </c>
      <c r="M49" s="119">
        <v>17</v>
      </c>
      <c r="N49" s="119">
        <v>5</v>
      </c>
      <c r="O49" s="119">
        <v>5</v>
      </c>
      <c r="P49" s="119">
        <v>1</v>
      </c>
      <c r="Q49" s="119">
        <v>107</v>
      </c>
      <c r="R49" s="119">
        <v>24</v>
      </c>
      <c r="S49" s="119">
        <v>2</v>
      </c>
      <c r="T49" s="119">
        <v>3</v>
      </c>
      <c r="U49" s="119">
        <v>13</v>
      </c>
      <c r="V49" s="119">
        <v>4</v>
      </c>
      <c r="W49" s="119">
        <v>252</v>
      </c>
      <c r="X49" s="119">
        <v>81</v>
      </c>
      <c r="Y49" s="119">
        <v>56</v>
      </c>
      <c r="Z49" s="119">
        <v>14</v>
      </c>
      <c r="AA49" s="119">
        <v>169</v>
      </c>
      <c r="AB49" s="119">
        <v>102</v>
      </c>
      <c r="AC49" s="119">
        <v>477</v>
      </c>
      <c r="AD49" s="119">
        <v>197</v>
      </c>
      <c r="AE49" s="120">
        <v>674</v>
      </c>
      <c r="AG49" s="119"/>
      <c r="AH49" s="119"/>
      <c r="AI49" s="119"/>
      <c r="AJ49" s="119"/>
      <c r="AK49" s="119"/>
    </row>
    <row r="50" spans="2:37" ht="16.5" customHeight="1" x14ac:dyDescent="0.25">
      <c r="B50" s="196" t="s">
        <v>18</v>
      </c>
      <c r="C50" s="119">
        <v>1</v>
      </c>
      <c r="D50" s="119">
        <v>1</v>
      </c>
      <c r="E50" s="119">
        <v>2</v>
      </c>
      <c r="F50" s="119">
        <v>1</v>
      </c>
      <c r="G50" s="119">
        <v>5</v>
      </c>
      <c r="H50" s="119">
        <v>5</v>
      </c>
      <c r="I50" s="119">
        <v>5</v>
      </c>
      <c r="J50" s="119">
        <v>0</v>
      </c>
      <c r="K50" s="119">
        <v>6</v>
      </c>
      <c r="L50" s="119">
        <v>1</v>
      </c>
      <c r="M50" s="119">
        <v>2</v>
      </c>
      <c r="N50" s="119">
        <v>0</v>
      </c>
      <c r="O50" s="119">
        <v>1</v>
      </c>
      <c r="P50" s="119">
        <v>0</v>
      </c>
      <c r="Q50" s="119">
        <v>15</v>
      </c>
      <c r="R50" s="119">
        <v>8</v>
      </c>
      <c r="S50" s="119">
        <v>0</v>
      </c>
      <c r="T50" s="119">
        <v>0</v>
      </c>
      <c r="U50" s="119">
        <v>3</v>
      </c>
      <c r="V50" s="119">
        <v>2</v>
      </c>
      <c r="W50" s="119">
        <v>40</v>
      </c>
      <c r="X50" s="119">
        <v>18</v>
      </c>
      <c r="Y50" s="119">
        <v>5</v>
      </c>
      <c r="Z50" s="119">
        <v>2</v>
      </c>
      <c r="AA50" s="119">
        <v>26</v>
      </c>
      <c r="AB50" s="119">
        <v>23</v>
      </c>
      <c r="AC50" s="119">
        <v>71</v>
      </c>
      <c r="AD50" s="119">
        <v>43</v>
      </c>
      <c r="AE50" s="120">
        <v>114</v>
      </c>
      <c r="AG50" s="119"/>
      <c r="AH50" s="119"/>
      <c r="AI50" s="119"/>
      <c r="AJ50" s="119"/>
      <c r="AK50" s="119"/>
    </row>
    <row r="51" spans="2:37" ht="16.5" customHeight="1" x14ac:dyDescent="0.25">
      <c r="B51" s="196" t="s">
        <v>126</v>
      </c>
      <c r="C51" s="119">
        <v>2</v>
      </c>
      <c r="D51" s="119">
        <v>2</v>
      </c>
      <c r="E51" s="119">
        <v>4</v>
      </c>
      <c r="F51" s="119">
        <v>1</v>
      </c>
      <c r="G51" s="119">
        <v>15</v>
      </c>
      <c r="H51" s="119">
        <v>11</v>
      </c>
      <c r="I51" s="119">
        <v>7</v>
      </c>
      <c r="J51" s="119">
        <v>6</v>
      </c>
      <c r="K51" s="119">
        <v>11</v>
      </c>
      <c r="L51" s="119">
        <v>4</v>
      </c>
      <c r="M51" s="119">
        <v>8</v>
      </c>
      <c r="N51" s="119">
        <v>6</v>
      </c>
      <c r="O51" s="119">
        <v>8</v>
      </c>
      <c r="P51" s="119">
        <v>0</v>
      </c>
      <c r="Q51" s="119">
        <v>90</v>
      </c>
      <c r="R51" s="119">
        <v>42</v>
      </c>
      <c r="S51" s="119">
        <v>0</v>
      </c>
      <c r="T51" s="119">
        <v>0</v>
      </c>
      <c r="U51" s="119">
        <v>8</v>
      </c>
      <c r="V51" s="119">
        <v>11</v>
      </c>
      <c r="W51" s="119">
        <v>153</v>
      </c>
      <c r="X51" s="119">
        <v>83</v>
      </c>
      <c r="Y51" s="119">
        <v>29</v>
      </c>
      <c r="Z51" s="119">
        <v>11</v>
      </c>
      <c r="AA51" s="119">
        <v>93</v>
      </c>
      <c r="AB51" s="119">
        <v>107</v>
      </c>
      <c r="AC51" s="119">
        <v>275</v>
      </c>
      <c r="AD51" s="119">
        <v>201</v>
      </c>
      <c r="AE51" s="120">
        <v>476</v>
      </c>
      <c r="AG51" s="119"/>
      <c r="AH51" s="119"/>
      <c r="AI51" s="119"/>
      <c r="AJ51" s="119"/>
      <c r="AK51" s="119"/>
    </row>
    <row r="52" spans="2:37" s="149" customFormat="1" ht="16.5" customHeight="1" x14ac:dyDescent="0.25">
      <c r="B52" s="342" t="s">
        <v>127</v>
      </c>
      <c r="C52" s="311">
        <v>9</v>
      </c>
      <c r="D52" s="311">
        <v>9</v>
      </c>
      <c r="E52" s="311">
        <v>17</v>
      </c>
      <c r="F52" s="311">
        <v>12</v>
      </c>
      <c r="G52" s="311">
        <v>36</v>
      </c>
      <c r="H52" s="311">
        <v>30</v>
      </c>
      <c r="I52" s="311">
        <v>31</v>
      </c>
      <c r="J52" s="311">
        <v>16</v>
      </c>
      <c r="K52" s="311">
        <v>73</v>
      </c>
      <c r="L52" s="311">
        <v>9</v>
      </c>
      <c r="M52" s="311">
        <v>27</v>
      </c>
      <c r="N52" s="311">
        <v>11</v>
      </c>
      <c r="O52" s="311">
        <v>14</v>
      </c>
      <c r="P52" s="311">
        <v>1</v>
      </c>
      <c r="Q52" s="311">
        <v>212</v>
      </c>
      <c r="R52" s="311">
        <v>74</v>
      </c>
      <c r="S52" s="311">
        <v>2</v>
      </c>
      <c r="T52" s="311">
        <v>3</v>
      </c>
      <c r="U52" s="311">
        <v>24</v>
      </c>
      <c r="V52" s="311">
        <v>17</v>
      </c>
      <c r="W52" s="311">
        <v>445</v>
      </c>
      <c r="X52" s="311">
        <v>182</v>
      </c>
      <c r="Y52" s="311">
        <v>90</v>
      </c>
      <c r="Z52" s="311">
        <v>27</v>
      </c>
      <c r="AA52" s="311">
        <v>288</v>
      </c>
      <c r="AB52" s="311">
        <v>232</v>
      </c>
      <c r="AC52" s="311">
        <v>823</v>
      </c>
      <c r="AD52" s="311">
        <v>441</v>
      </c>
      <c r="AE52" s="311">
        <v>1264</v>
      </c>
      <c r="AG52" s="120"/>
      <c r="AH52" s="120"/>
      <c r="AI52" s="120"/>
      <c r="AJ52" s="120"/>
      <c r="AK52" s="120"/>
    </row>
    <row r="53" spans="2:37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  <c r="AG53" s="119"/>
      <c r="AH53" s="119"/>
      <c r="AI53" s="119"/>
      <c r="AJ53" s="119"/>
      <c r="AK53" s="119"/>
    </row>
    <row r="54" spans="2:37" ht="16.5" customHeight="1" x14ac:dyDescent="0.25">
      <c r="B54" s="196" t="s">
        <v>17</v>
      </c>
      <c r="C54" s="120">
        <v>27</v>
      </c>
      <c r="D54" s="120">
        <v>19</v>
      </c>
      <c r="E54" s="120">
        <v>50</v>
      </c>
      <c r="F54" s="120">
        <v>37</v>
      </c>
      <c r="G54" s="120">
        <v>51</v>
      </c>
      <c r="H54" s="120">
        <v>53</v>
      </c>
      <c r="I54" s="120">
        <v>62</v>
      </c>
      <c r="J54" s="120">
        <v>43</v>
      </c>
      <c r="K54" s="120">
        <v>199</v>
      </c>
      <c r="L54" s="120">
        <v>18</v>
      </c>
      <c r="M54" s="120">
        <v>62</v>
      </c>
      <c r="N54" s="120">
        <v>20</v>
      </c>
      <c r="O54" s="120">
        <v>16</v>
      </c>
      <c r="P54" s="120">
        <v>2</v>
      </c>
      <c r="Q54" s="120">
        <v>297</v>
      </c>
      <c r="R54" s="120">
        <v>74</v>
      </c>
      <c r="S54" s="120">
        <v>10</v>
      </c>
      <c r="T54" s="120">
        <v>6</v>
      </c>
      <c r="U54" s="120">
        <v>21</v>
      </c>
      <c r="V54" s="120">
        <v>19</v>
      </c>
      <c r="W54" s="120">
        <v>795</v>
      </c>
      <c r="X54" s="120">
        <v>291</v>
      </c>
      <c r="Y54" s="120">
        <v>208</v>
      </c>
      <c r="Z54" s="120">
        <v>66</v>
      </c>
      <c r="AA54" s="120">
        <v>570</v>
      </c>
      <c r="AB54" s="120">
        <v>421</v>
      </c>
      <c r="AC54" s="120">
        <v>1573</v>
      </c>
      <c r="AD54" s="120">
        <v>778</v>
      </c>
      <c r="AE54" s="120">
        <v>2351</v>
      </c>
      <c r="AG54" s="120"/>
      <c r="AH54" s="120"/>
      <c r="AI54" s="120"/>
      <c r="AJ54" s="120"/>
      <c r="AK54" s="120"/>
    </row>
    <row r="55" spans="2:37" ht="16.5" customHeight="1" x14ac:dyDescent="0.25">
      <c r="B55" s="196" t="s">
        <v>18</v>
      </c>
      <c r="C55" s="120">
        <v>1</v>
      </c>
      <c r="D55" s="120">
        <v>2</v>
      </c>
      <c r="E55" s="120">
        <v>4</v>
      </c>
      <c r="F55" s="120">
        <v>5</v>
      </c>
      <c r="G55" s="120">
        <v>12</v>
      </c>
      <c r="H55" s="120">
        <v>20</v>
      </c>
      <c r="I55" s="120">
        <v>10</v>
      </c>
      <c r="J55" s="120">
        <v>3</v>
      </c>
      <c r="K55" s="120">
        <v>19</v>
      </c>
      <c r="L55" s="120">
        <v>3</v>
      </c>
      <c r="M55" s="120">
        <v>9</v>
      </c>
      <c r="N55" s="120">
        <v>1</v>
      </c>
      <c r="O55" s="120">
        <v>2</v>
      </c>
      <c r="P55" s="120">
        <v>0</v>
      </c>
      <c r="Q55" s="120">
        <v>37</v>
      </c>
      <c r="R55" s="120">
        <v>19</v>
      </c>
      <c r="S55" s="120">
        <v>0</v>
      </c>
      <c r="T55" s="120">
        <v>0</v>
      </c>
      <c r="U55" s="120">
        <v>4</v>
      </c>
      <c r="V55" s="120">
        <v>3</v>
      </c>
      <c r="W55" s="120">
        <v>98</v>
      </c>
      <c r="X55" s="120">
        <v>56</v>
      </c>
      <c r="Y55" s="120">
        <v>29</v>
      </c>
      <c r="Z55" s="120">
        <v>7</v>
      </c>
      <c r="AA55" s="120">
        <v>86</v>
      </c>
      <c r="AB55" s="120">
        <v>58</v>
      </c>
      <c r="AC55" s="120">
        <v>213</v>
      </c>
      <c r="AD55" s="120">
        <v>121</v>
      </c>
      <c r="AE55" s="120">
        <v>334</v>
      </c>
      <c r="AG55" s="120"/>
      <c r="AH55" s="120"/>
      <c r="AI55" s="120"/>
      <c r="AJ55" s="120"/>
      <c r="AK55" s="120"/>
    </row>
    <row r="56" spans="2:37" ht="16.5" customHeight="1" x14ac:dyDescent="0.25">
      <c r="B56" s="196" t="s">
        <v>126</v>
      </c>
      <c r="C56" s="120">
        <v>5</v>
      </c>
      <c r="D56" s="120">
        <v>4</v>
      </c>
      <c r="E56" s="120">
        <v>13</v>
      </c>
      <c r="F56" s="120">
        <v>4</v>
      </c>
      <c r="G56" s="120">
        <v>35</v>
      </c>
      <c r="H56" s="120">
        <v>38</v>
      </c>
      <c r="I56" s="120">
        <v>20</v>
      </c>
      <c r="J56" s="120">
        <v>18</v>
      </c>
      <c r="K56" s="120">
        <v>38</v>
      </c>
      <c r="L56" s="120">
        <v>11</v>
      </c>
      <c r="M56" s="120">
        <v>23</v>
      </c>
      <c r="N56" s="120">
        <v>15</v>
      </c>
      <c r="O56" s="120">
        <v>12</v>
      </c>
      <c r="P56" s="120">
        <v>0</v>
      </c>
      <c r="Q56" s="120">
        <v>202</v>
      </c>
      <c r="R56" s="120">
        <v>79</v>
      </c>
      <c r="S56" s="120">
        <v>1</v>
      </c>
      <c r="T56" s="120">
        <v>1</v>
      </c>
      <c r="U56" s="120">
        <v>15</v>
      </c>
      <c r="V56" s="120">
        <v>15</v>
      </c>
      <c r="W56" s="120">
        <v>364</v>
      </c>
      <c r="X56" s="120">
        <v>185</v>
      </c>
      <c r="Y56" s="120">
        <v>87</v>
      </c>
      <c r="Z56" s="120">
        <v>45</v>
      </c>
      <c r="AA56" s="120">
        <v>257</v>
      </c>
      <c r="AB56" s="120">
        <v>335</v>
      </c>
      <c r="AC56" s="120">
        <v>708</v>
      </c>
      <c r="AD56" s="120">
        <v>565</v>
      </c>
      <c r="AE56" s="120">
        <v>1273</v>
      </c>
      <c r="AG56" s="120"/>
      <c r="AH56" s="120"/>
      <c r="AI56" s="120"/>
      <c r="AJ56" s="120"/>
      <c r="AK56" s="120"/>
    </row>
    <row r="57" spans="2:37" s="154" customFormat="1" ht="24" customHeight="1" thickBot="1" x14ac:dyDescent="0.3">
      <c r="B57" s="209" t="s">
        <v>11</v>
      </c>
      <c r="C57" s="213">
        <v>33</v>
      </c>
      <c r="D57" s="213">
        <v>25</v>
      </c>
      <c r="E57" s="213">
        <v>67</v>
      </c>
      <c r="F57" s="213">
        <v>46</v>
      </c>
      <c r="G57" s="213">
        <v>98</v>
      </c>
      <c r="H57" s="213">
        <v>111</v>
      </c>
      <c r="I57" s="213">
        <v>92</v>
      </c>
      <c r="J57" s="213">
        <v>64</v>
      </c>
      <c r="K57" s="213">
        <v>256</v>
      </c>
      <c r="L57" s="213">
        <v>32</v>
      </c>
      <c r="M57" s="213">
        <v>94</v>
      </c>
      <c r="N57" s="213">
        <v>36</v>
      </c>
      <c r="O57" s="213">
        <v>30</v>
      </c>
      <c r="P57" s="213">
        <v>2</v>
      </c>
      <c r="Q57" s="213">
        <v>536</v>
      </c>
      <c r="R57" s="213">
        <v>172</v>
      </c>
      <c r="S57" s="213">
        <v>11</v>
      </c>
      <c r="T57" s="213">
        <v>7</v>
      </c>
      <c r="U57" s="213">
        <v>40</v>
      </c>
      <c r="V57" s="213">
        <v>37</v>
      </c>
      <c r="W57" s="213">
        <v>1257</v>
      </c>
      <c r="X57" s="213">
        <v>532</v>
      </c>
      <c r="Y57" s="213">
        <v>324</v>
      </c>
      <c r="Z57" s="213">
        <v>118</v>
      </c>
      <c r="AA57" s="213">
        <v>913</v>
      </c>
      <c r="AB57" s="213">
        <v>814</v>
      </c>
      <c r="AC57" s="213">
        <v>2494</v>
      </c>
      <c r="AD57" s="213">
        <v>1464</v>
      </c>
      <c r="AE57" s="213">
        <v>3958</v>
      </c>
      <c r="AG57" s="214"/>
      <c r="AH57" s="214"/>
      <c r="AI57" s="214"/>
      <c r="AJ57" s="214"/>
      <c r="AK57" s="214"/>
    </row>
    <row r="58" spans="2:37" ht="10.5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37" ht="15" customHeight="1" x14ac:dyDescent="0.25">
      <c r="B59" s="414" t="s">
        <v>193</v>
      </c>
      <c r="C59" s="414"/>
      <c r="D59" s="414"/>
      <c r="E59" s="414"/>
      <c r="F59" s="414"/>
      <c r="G59" s="414"/>
      <c r="H59" s="414"/>
      <c r="I59" s="414"/>
      <c r="J59" s="414"/>
    </row>
    <row r="60" spans="2:37" ht="15" customHeight="1" x14ac:dyDescent="0.25">
      <c r="C60" s="210"/>
      <c r="F60" s="210"/>
      <c r="H60" s="210"/>
    </row>
    <row r="71" spans="2:2" ht="15" customHeight="1" x14ac:dyDescent="0.25">
      <c r="B71" s="147"/>
    </row>
    <row r="72" spans="2:2" ht="15" customHeight="1" x14ac:dyDescent="0.25">
      <c r="B72" s="147"/>
    </row>
    <row r="73" spans="2:2" ht="15" customHeight="1" x14ac:dyDescent="0.25">
      <c r="B73" s="147"/>
    </row>
    <row r="74" spans="2:2" ht="15" customHeight="1" x14ac:dyDescent="0.25">
      <c r="B74" s="147"/>
    </row>
    <row r="75" spans="2:2" ht="15" customHeight="1" x14ac:dyDescent="0.25">
      <c r="B75" s="147"/>
    </row>
    <row r="76" spans="2:2" ht="15" customHeight="1" x14ac:dyDescent="0.25">
      <c r="B76" s="147"/>
    </row>
    <row r="77" spans="2:2" ht="15" customHeight="1" x14ac:dyDescent="0.25">
      <c r="B77" s="147"/>
    </row>
    <row r="78" spans="2:2" ht="15" customHeight="1" x14ac:dyDescent="0.25">
      <c r="B78" s="147"/>
    </row>
    <row r="79" spans="2:2" ht="15" customHeight="1" x14ac:dyDescent="0.25">
      <c r="B79" s="147"/>
    </row>
    <row r="80" spans="2:2" ht="15" customHeight="1" x14ac:dyDescent="0.25">
      <c r="B80" s="147"/>
    </row>
    <row r="81" spans="2:2" ht="15" customHeight="1" x14ac:dyDescent="0.25">
      <c r="B81" s="147"/>
    </row>
    <row r="82" spans="2:2" ht="15" customHeight="1" x14ac:dyDescent="0.25">
      <c r="B82" s="147"/>
    </row>
    <row r="83" spans="2:2" ht="15" customHeight="1" x14ac:dyDescent="0.25">
      <c r="B83" s="147"/>
    </row>
    <row r="84" spans="2:2" ht="15" customHeight="1" x14ac:dyDescent="0.25">
      <c r="B84" s="147"/>
    </row>
    <row r="85" spans="2:2" ht="15" customHeight="1" x14ac:dyDescent="0.25">
      <c r="B85" s="147"/>
    </row>
    <row r="86" spans="2:2" ht="15" customHeight="1" x14ac:dyDescent="0.25">
      <c r="B86" s="147"/>
    </row>
    <row r="87" spans="2:2" ht="15" customHeight="1" x14ac:dyDescent="0.25">
      <c r="B87" s="147"/>
    </row>
    <row r="88" spans="2:2" ht="15" customHeight="1" x14ac:dyDescent="0.25">
      <c r="B88" s="147"/>
    </row>
    <row r="89" spans="2:2" ht="15" customHeight="1" x14ac:dyDescent="0.25">
      <c r="B89" s="147"/>
    </row>
    <row r="90" spans="2:2" ht="15" customHeight="1" x14ac:dyDescent="0.25">
      <c r="B90" s="147"/>
    </row>
    <row r="91" spans="2:2" ht="15" customHeight="1" x14ac:dyDescent="0.25">
      <c r="B91" s="147"/>
    </row>
    <row r="92" spans="2:2" ht="15" customHeight="1" x14ac:dyDescent="0.25">
      <c r="B92" s="147"/>
    </row>
    <row r="93" spans="2:2" ht="15" customHeight="1" x14ac:dyDescent="0.25">
      <c r="B93" s="147"/>
    </row>
    <row r="94" spans="2:2" ht="15" customHeight="1" x14ac:dyDescent="0.25">
      <c r="B94" s="147"/>
    </row>
    <row r="95" spans="2:2" ht="15" customHeight="1" x14ac:dyDescent="0.25">
      <c r="B95" s="147"/>
    </row>
    <row r="96" spans="2:2" ht="15" customHeight="1" x14ac:dyDescent="0.25">
      <c r="B96" s="147"/>
    </row>
    <row r="97" spans="2:2" ht="15" customHeight="1" x14ac:dyDescent="0.25">
      <c r="B97" s="147"/>
    </row>
    <row r="98" spans="2:2" ht="15" customHeight="1" x14ac:dyDescent="0.25">
      <c r="B98" s="147"/>
    </row>
    <row r="99" spans="2:2" ht="15" customHeight="1" x14ac:dyDescent="0.25">
      <c r="B99" s="147"/>
    </row>
    <row r="100" spans="2:2" ht="15" customHeight="1" x14ac:dyDescent="0.25">
      <c r="B100" s="147"/>
    </row>
    <row r="101" spans="2:2" ht="15" customHeight="1" x14ac:dyDescent="0.25">
      <c r="B101" s="147"/>
    </row>
    <row r="102" spans="2:2" ht="15" customHeight="1" x14ac:dyDescent="0.25">
      <c r="B102" s="147"/>
    </row>
    <row r="103" spans="2:2" ht="15" customHeight="1" x14ac:dyDescent="0.25">
      <c r="B103" s="147"/>
    </row>
    <row r="104" spans="2:2" ht="15" customHeight="1" x14ac:dyDescent="0.25">
      <c r="B104" s="147"/>
    </row>
    <row r="105" spans="2:2" ht="15" customHeight="1" x14ac:dyDescent="0.25">
      <c r="B105" s="147"/>
    </row>
    <row r="106" spans="2:2" ht="15" customHeight="1" x14ac:dyDescent="0.25">
      <c r="B106" s="147"/>
    </row>
    <row r="107" spans="2:2" ht="15" customHeight="1" x14ac:dyDescent="0.25">
      <c r="B107" s="147"/>
    </row>
    <row r="108" spans="2:2" ht="15" customHeight="1" x14ac:dyDescent="0.25">
      <c r="B108" s="147"/>
    </row>
    <row r="109" spans="2:2" ht="15" customHeight="1" x14ac:dyDescent="0.25">
      <c r="B109" s="147"/>
    </row>
    <row r="110" spans="2:2" ht="15" customHeight="1" x14ac:dyDescent="0.25">
      <c r="B110" s="147"/>
    </row>
    <row r="111" spans="2:2" ht="15" customHeight="1" x14ac:dyDescent="0.25">
      <c r="B111" s="147"/>
    </row>
    <row r="112" spans="2:2" ht="15" customHeight="1" x14ac:dyDescent="0.25">
      <c r="B112" s="147"/>
    </row>
    <row r="113" spans="2:2" ht="15" customHeight="1" x14ac:dyDescent="0.25">
      <c r="B113" s="147"/>
    </row>
    <row r="114" spans="2:2" ht="15" customHeight="1" x14ac:dyDescent="0.25">
      <c r="B114" s="147"/>
    </row>
    <row r="115" spans="2:2" ht="15" customHeight="1" x14ac:dyDescent="0.25">
      <c r="B115" s="147"/>
    </row>
    <row r="116" spans="2:2" ht="15" customHeight="1" x14ac:dyDescent="0.25">
      <c r="B116" s="147"/>
    </row>
    <row r="117" spans="2:2" ht="15" customHeight="1" x14ac:dyDescent="0.25">
      <c r="B117" s="147"/>
    </row>
    <row r="118" spans="2:2" ht="15" customHeight="1" x14ac:dyDescent="0.25">
      <c r="B118" s="147"/>
    </row>
  </sheetData>
  <mergeCells count="19">
    <mergeCell ref="B59:J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  <mergeCell ref="U11:V11"/>
    <mergeCell ref="W11:X11"/>
    <mergeCell ref="AC11:AE11"/>
  </mergeCells>
  <hyperlinks>
    <hyperlink ref="AC5" location="Índice!Área_de_impresión" display="índice" xr:uid="{91C07B08-A800-4F91-B814-530AB7482080}"/>
  </hyperlinks>
  <pageMargins left="0.19685039370078741" right="0" top="0.19685039370078741" bottom="0" header="0" footer="0"/>
  <pageSetup paperSize="9" scale="50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2">
    <pageSetUpPr fitToPage="1"/>
  </sheetPr>
  <dimension ref="A1:AK62"/>
  <sheetViews>
    <sheetView showGridLines="0" zoomScale="60" zoomScaleNormal="60" zoomScaleSheetLayoutView="7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5" style="231" customWidth="1"/>
    <col min="3" max="16" width="9" style="147" customWidth="1"/>
    <col min="17" max="18" width="9.42578125" style="147" customWidth="1"/>
    <col min="19" max="30" width="9" style="147" customWidth="1"/>
    <col min="31" max="33" width="9" style="149" customWidth="1"/>
    <col min="34" max="34" width="2.28515625" style="147" customWidth="1"/>
    <col min="35" max="256" width="11.140625" style="147" customWidth="1"/>
    <col min="257" max="16384" width="11.140625" style="147"/>
  </cols>
  <sheetData>
    <row r="1" spans="1:35" s="111" customFormat="1" ht="14.25" customHeight="1" x14ac:dyDescent="0.25">
      <c r="G1" s="113"/>
      <c r="H1" s="128"/>
      <c r="AE1" s="141"/>
      <c r="AF1" s="141"/>
      <c r="AG1" s="141"/>
    </row>
    <row r="2" spans="1:35" s="74" customFormat="1" ht="32.25" customHeight="1" x14ac:dyDescent="0.45">
      <c r="B2" s="75" t="s">
        <v>123</v>
      </c>
      <c r="AE2" s="106"/>
      <c r="AF2" s="106"/>
      <c r="AG2" s="106"/>
    </row>
    <row r="3" spans="1:35" s="74" customFormat="1" ht="28.5" customHeight="1" x14ac:dyDescent="0.3">
      <c r="B3" s="103" t="s">
        <v>192</v>
      </c>
      <c r="AE3" s="106"/>
      <c r="AF3" s="106"/>
      <c r="AG3" s="106"/>
    </row>
    <row r="4" spans="1:35" s="111" customFormat="1" ht="15" customHeight="1" x14ac:dyDescent="0.25">
      <c r="G4" s="113"/>
      <c r="H4" s="142"/>
      <c r="AE4" s="141"/>
      <c r="AF4" s="141"/>
      <c r="AG4" s="141"/>
    </row>
    <row r="5" spans="1:35" s="112" customFormat="1" ht="20.100000000000001" customHeight="1" x14ac:dyDescent="0.25">
      <c r="B5" s="106" t="s">
        <v>183</v>
      </c>
      <c r="P5" s="227"/>
      <c r="AF5" s="143" t="s">
        <v>103</v>
      </c>
      <c r="AG5" s="228"/>
    </row>
    <row r="6" spans="1:35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AE6" s="228"/>
      <c r="AF6" s="228"/>
      <c r="AG6" s="228"/>
    </row>
    <row r="7" spans="1:35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45"/>
      <c r="AF7" s="145"/>
      <c r="AG7" s="145"/>
    </row>
    <row r="8" spans="1:35" s="87" customFormat="1" ht="24.75" customHeight="1" x14ac:dyDescent="0.25">
      <c r="A8" s="147"/>
      <c r="B8" s="207" t="s">
        <v>116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E8" s="153"/>
      <c r="AF8" s="153"/>
      <c r="AG8" s="153"/>
    </row>
    <row r="9" spans="1:35" ht="15.75" customHeight="1" thickBot="1" x14ac:dyDescent="0.3">
      <c r="B9" s="232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  <c r="AA9" s="149"/>
      <c r="AB9" s="149"/>
      <c r="AC9" s="149"/>
      <c r="AD9" s="149"/>
    </row>
    <row r="10" spans="1:35" s="154" customFormat="1" ht="20.100000000000001" customHeight="1" x14ac:dyDescent="0.25">
      <c r="B10" s="252"/>
      <c r="C10" s="408" t="s">
        <v>255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8"/>
      <c r="Y10" s="408"/>
      <c r="Z10" s="409"/>
      <c r="AA10" s="411" t="s">
        <v>0</v>
      </c>
      <c r="AB10" s="408"/>
      <c r="AC10" s="408"/>
      <c r="AD10" s="408"/>
      <c r="AE10" s="202"/>
      <c r="AF10" s="202"/>
      <c r="AG10" s="202"/>
    </row>
    <row r="11" spans="1:35" ht="57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81</v>
      </c>
      <c r="X11" s="377"/>
      <c r="Y11" s="377" t="s">
        <v>201</v>
      </c>
      <c r="Z11" s="377"/>
      <c r="AA11" s="377" t="s">
        <v>12</v>
      </c>
      <c r="AB11" s="377"/>
      <c r="AC11" s="377" t="s">
        <v>13</v>
      </c>
      <c r="AD11" s="377"/>
      <c r="AE11" s="410" t="s">
        <v>195</v>
      </c>
      <c r="AF11" s="410"/>
      <c r="AG11" s="410"/>
    </row>
    <row r="12" spans="1:35" s="154" customFormat="1" ht="20.100000000000001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187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34" t="s">
        <v>14</v>
      </c>
      <c r="AD12" s="335" t="s">
        <v>15</v>
      </c>
      <c r="AE12" s="346" t="s">
        <v>14</v>
      </c>
      <c r="AF12" s="347" t="s">
        <v>15</v>
      </c>
      <c r="AG12" s="348" t="s">
        <v>11</v>
      </c>
    </row>
    <row r="13" spans="1:35" ht="24.75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2"/>
      <c r="AF13" s="152"/>
      <c r="AG13" s="152"/>
    </row>
    <row r="14" spans="1:35" ht="17.25" customHeight="1" x14ac:dyDescent="0.25">
      <c r="B14" s="196" t="s">
        <v>17</v>
      </c>
      <c r="C14" s="119">
        <v>2</v>
      </c>
      <c r="D14" s="119">
        <v>0</v>
      </c>
      <c r="E14" s="119">
        <v>4</v>
      </c>
      <c r="F14" s="119">
        <v>3</v>
      </c>
      <c r="G14" s="119">
        <v>52</v>
      </c>
      <c r="H14" s="119">
        <v>31</v>
      </c>
      <c r="I14" s="119">
        <v>5</v>
      </c>
      <c r="J14" s="119">
        <v>0</v>
      </c>
      <c r="K14" s="119">
        <v>7</v>
      </c>
      <c r="L14" s="119">
        <v>1</v>
      </c>
      <c r="M14" s="119">
        <v>10</v>
      </c>
      <c r="N14" s="119">
        <v>2</v>
      </c>
      <c r="O14" s="119">
        <v>6</v>
      </c>
      <c r="P14" s="119">
        <v>0</v>
      </c>
      <c r="Q14" s="119">
        <v>36</v>
      </c>
      <c r="R14" s="119">
        <v>6</v>
      </c>
      <c r="S14" s="119">
        <v>1</v>
      </c>
      <c r="T14" s="119">
        <v>0</v>
      </c>
      <c r="U14" s="119">
        <v>1</v>
      </c>
      <c r="V14" s="119">
        <v>2</v>
      </c>
      <c r="W14" s="119">
        <v>0</v>
      </c>
      <c r="X14" s="119">
        <v>1</v>
      </c>
      <c r="Y14" s="119">
        <v>124</v>
      </c>
      <c r="Z14" s="119">
        <v>46</v>
      </c>
      <c r="AA14" s="119">
        <v>1</v>
      </c>
      <c r="AB14" s="119">
        <v>0</v>
      </c>
      <c r="AC14" s="119">
        <v>97</v>
      </c>
      <c r="AD14" s="119">
        <v>22</v>
      </c>
      <c r="AE14" s="119">
        <v>222</v>
      </c>
      <c r="AF14" s="119">
        <v>68</v>
      </c>
      <c r="AG14" s="120">
        <v>290</v>
      </c>
    </row>
    <row r="15" spans="1:35" ht="17.25" customHeight="1" x14ac:dyDescent="0.25">
      <c r="B15" s="196" t="s">
        <v>18</v>
      </c>
      <c r="C15" s="119">
        <v>0</v>
      </c>
      <c r="D15" s="119">
        <v>0</v>
      </c>
      <c r="E15" s="119">
        <v>0</v>
      </c>
      <c r="F15" s="119">
        <v>0</v>
      </c>
      <c r="G15" s="119">
        <v>2</v>
      </c>
      <c r="H15" s="119">
        <v>2</v>
      </c>
      <c r="I15" s="119">
        <v>1</v>
      </c>
      <c r="J15" s="119">
        <v>0</v>
      </c>
      <c r="K15" s="119">
        <v>0</v>
      </c>
      <c r="L15" s="119">
        <v>0</v>
      </c>
      <c r="M15" s="119">
        <v>0</v>
      </c>
      <c r="N15" s="119">
        <v>1</v>
      </c>
      <c r="O15" s="119">
        <v>1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4</v>
      </c>
      <c r="Z15" s="119">
        <v>3</v>
      </c>
      <c r="AA15" s="119">
        <v>0</v>
      </c>
      <c r="AB15" s="119">
        <v>1</v>
      </c>
      <c r="AC15" s="119">
        <v>8</v>
      </c>
      <c r="AD15" s="119">
        <v>5</v>
      </c>
      <c r="AE15" s="119">
        <v>12</v>
      </c>
      <c r="AF15" s="119">
        <v>9</v>
      </c>
      <c r="AG15" s="120">
        <v>21</v>
      </c>
      <c r="AI15" s="119"/>
    </row>
    <row r="16" spans="1:35" ht="17.25" customHeight="1" x14ac:dyDescent="0.25">
      <c r="B16" s="196" t="s">
        <v>126</v>
      </c>
      <c r="C16" s="119">
        <v>1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19">
        <v>0</v>
      </c>
      <c r="Q16" s="119">
        <v>1</v>
      </c>
      <c r="R16" s="119">
        <v>0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2</v>
      </c>
      <c r="Z16" s="119">
        <v>0</v>
      </c>
      <c r="AA16" s="119">
        <v>0</v>
      </c>
      <c r="AB16" s="119">
        <v>0</v>
      </c>
      <c r="AC16" s="119">
        <v>3</v>
      </c>
      <c r="AD16" s="119">
        <v>0</v>
      </c>
      <c r="AE16" s="119">
        <v>5</v>
      </c>
      <c r="AF16" s="119">
        <v>0</v>
      </c>
      <c r="AG16" s="120">
        <v>5</v>
      </c>
      <c r="AI16" s="119"/>
    </row>
    <row r="17" spans="2:37" s="149" customFormat="1" ht="17.25" customHeight="1" x14ac:dyDescent="0.25">
      <c r="B17" s="342" t="s">
        <v>127</v>
      </c>
      <c r="C17" s="311">
        <v>3</v>
      </c>
      <c r="D17" s="311">
        <v>0</v>
      </c>
      <c r="E17" s="311">
        <v>4</v>
      </c>
      <c r="F17" s="311">
        <v>3</v>
      </c>
      <c r="G17" s="311">
        <v>54</v>
      </c>
      <c r="H17" s="311">
        <v>33</v>
      </c>
      <c r="I17" s="311">
        <v>6</v>
      </c>
      <c r="J17" s="311">
        <v>0</v>
      </c>
      <c r="K17" s="311">
        <v>7</v>
      </c>
      <c r="L17" s="311">
        <v>1</v>
      </c>
      <c r="M17" s="311">
        <v>10</v>
      </c>
      <c r="N17" s="311">
        <v>3</v>
      </c>
      <c r="O17" s="311">
        <v>7</v>
      </c>
      <c r="P17" s="311">
        <v>0</v>
      </c>
      <c r="Q17" s="311">
        <v>37</v>
      </c>
      <c r="R17" s="311">
        <v>6</v>
      </c>
      <c r="S17" s="311">
        <v>1</v>
      </c>
      <c r="T17" s="311">
        <v>0</v>
      </c>
      <c r="U17" s="311">
        <v>1</v>
      </c>
      <c r="V17" s="311">
        <v>2</v>
      </c>
      <c r="W17" s="311">
        <v>0</v>
      </c>
      <c r="X17" s="311">
        <v>1</v>
      </c>
      <c r="Y17" s="311">
        <v>130</v>
      </c>
      <c r="Z17" s="311">
        <v>49</v>
      </c>
      <c r="AA17" s="311">
        <v>1</v>
      </c>
      <c r="AB17" s="311">
        <v>1</v>
      </c>
      <c r="AC17" s="311">
        <v>108</v>
      </c>
      <c r="AD17" s="311">
        <v>27</v>
      </c>
      <c r="AE17" s="311">
        <v>239</v>
      </c>
      <c r="AF17" s="311">
        <v>77</v>
      </c>
      <c r="AG17" s="311">
        <v>316</v>
      </c>
      <c r="AH17" s="120"/>
      <c r="AI17" s="120"/>
      <c r="AJ17" s="120"/>
      <c r="AK17" s="120"/>
    </row>
    <row r="18" spans="2:37" ht="24.75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19">
        <v>0</v>
      </c>
      <c r="AD18" s="119">
        <v>0</v>
      </c>
      <c r="AE18" s="120">
        <v>0</v>
      </c>
      <c r="AF18" s="120">
        <v>0</v>
      </c>
      <c r="AG18" s="120">
        <v>0</v>
      </c>
      <c r="AI18" s="119"/>
    </row>
    <row r="19" spans="2:37" ht="17.25" customHeight="1" x14ac:dyDescent="0.25">
      <c r="B19" s="196" t="s">
        <v>17</v>
      </c>
      <c r="C19" s="119">
        <v>1</v>
      </c>
      <c r="D19" s="119">
        <v>2</v>
      </c>
      <c r="E19" s="119">
        <v>4</v>
      </c>
      <c r="F19" s="119">
        <v>3</v>
      </c>
      <c r="G19" s="119">
        <v>69</v>
      </c>
      <c r="H19" s="119">
        <v>47</v>
      </c>
      <c r="I19" s="119">
        <v>7</v>
      </c>
      <c r="J19" s="119">
        <v>4</v>
      </c>
      <c r="K19" s="119">
        <v>12</v>
      </c>
      <c r="L19" s="119">
        <v>5</v>
      </c>
      <c r="M19" s="119">
        <v>8</v>
      </c>
      <c r="N19" s="119">
        <v>4</v>
      </c>
      <c r="O19" s="119">
        <v>14</v>
      </c>
      <c r="P19" s="119">
        <v>1</v>
      </c>
      <c r="Q19" s="119">
        <v>64</v>
      </c>
      <c r="R19" s="119">
        <v>18</v>
      </c>
      <c r="S19" s="119">
        <v>2</v>
      </c>
      <c r="T19" s="119">
        <v>1</v>
      </c>
      <c r="U19" s="119">
        <v>5</v>
      </c>
      <c r="V19" s="119">
        <v>1</v>
      </c>
      <c r="W19" s="119">
        <v>0</v>
      </c>
      <c r="X19" s="119">
        <v>0</v>
      </c>
      <c r="Y19" s="119">
        <v>186</v>
      </c>
      <c r="Z19" s="119">
        <v>86</v>
      </c>
      <c r="AA19" s="119">
        <v>1</v>
      </c>
      <c r="AB19" s="119">
        <v>0</v>
      </c>
      <c r="AC19" s="119">
        <v>105</v>
      </c>
      <c r="AD19" s="119">
        <v>48</v>
      </c>
      <c r="AE19" s="119">
        <v>292</v>
      </c>
      <c r="AF19" s="119">
        <v>134</v>
      </c>
      <c r="AG19" s="120">
        <v>426</v>
      </c>
      <c r="AI19" s="119"/>
    </row>
    <row r="20" spans="2:37" ht="17.25" customHeight="1" x14ac:dyDescent="0.25">
      <c r="B20" s="196" t="s">
        <v>18</v>
      </c>
      <c r="C20" s="119">
        <v>1</v>
      </c>
      <c r="D20" s="119">
        <v>0</v>
      </c>
      <c r="E20" s="119">
        <v>0</v>
      </c>
      <c r="F20" s="119">
        <v>1</v>
      </c>
      <c r="G20" s="119">
        <v>11</v>
      </c>
      <c r="H20" s="119">
        <v>11</v>
      </c>
      <c r="I20" s="119">
        <v>4</v>
      </c>
      <c r="J20" s="119">
        <v>0</v>
      </c>
      <c r="K20" s="119">
        <v>3</v>
      </c>
      <c r="L20" s="119">
        <v>0</v>
      </c>
      <c r="M20" s="119">
        <v>2</v>
      </c>
      <c r="N20" s="119">
        <v>0</v>
      </c>
      <c r="O20" s="119">
        <v>6</v>
      </c>
      <c r="P20" s="119">
        <v>0</v>
      </c>
      <c r="Q20" s="119">
        <v>23</v>
      </c>
      <c r="R20" s="119">
        <v>5</v>
      </c>
      <c r="S20" s="119">
        <v>1</v>
      </c>
      <c r="T20" s="119">
        <v>1</v>
      </c>
      <c r="U20" s="119">
        <v>1</v>
      </c>
      <c r="V20" s="119">
        <v>0</v>
      </c>
      <c r="W20" s="119">
        <v>0</v>
      </c>
      <c r="X20" s="119">
        <v>0</v>
      </c>
      <c r="Y20" s="119">
        <v>52</v>
      </c>
      <c r="Z20" s="119">
        <v>18</v>
      </c>
      <c r="AA20" s="119">
        <v>0</v>
      </c>
      <c r="AB20" s="119">
        <v>0</v>
      </c>
      <c r="AC20" s="119">
        <v>47</v>
      </c>
      <c r="AD20" s="119">
        <v>15</v>
      </c>
      <c r="AE20" s="119">
        <v>99</v>
      </c>
      <c r="AF20" s="119">
        <v>33</v>
      </c>
      <c r="AG20" s="120">
        <v>132</v>
      </c>
      <c r="AI20" s="119"/>
    </row>
    <row r="21" spans="2:37" ht="17.25" customHeight="1" x14ac:dyDescent="0.25"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9">
        <v>0</v>
      </c>
      <c r="Z21" s="119">
        <v>0</v>
      </c>
      <c r="AA21" s="119">
        <v>0</v>
      </c>
      <c r="AB21" s="119">
        <v>0</v>
      </c>
      <c r="AC21" s="119">
        <v>0</v>
      </c>
      <c r="AD21" s="119">
        <v>0</v>
      </c>
      <c r="AE21" s="119">
        <v>0</v>
      </c>
      <c r="AF21" s="119">
        <v>0</v>
      </c>
      <c r="AG21" s="120">
        <v>0</v>
      </c>
      <c r="AI21" s="119"/>
    </row>
    <row r="22" spans="2:37" s="149" customFormat="1" ht="17.25" customHeight="1" x14ac:dyDescent="0.25">
      <c r="B22" s="342" t="s">
        <v>127</v>
      </c>
      <c r="C22" s="311">
        <v>2</v>
      </c>
      <c r="D22" s="311">
        <v>2</v>
      </c>
      <c r="E22" s="311">
        <v>4</v>
      </c>
      <c r="F22" s="311">
        <v>4</v>
      </c>
      <c r="G22" s="311">
        <v>80</v>
      </c>
      <c r="H22" s="311">
        <v>58</v>
      </c>
      <c r="I22" s="311">
        <v>11</v>
      </c>
      <c r="J22" s="311">
        <v>4</v>
      </c>
      <c r="K22" s="311">
        <v>15</v>
      </c>
      <c r="L22" s="311">
        <v>5</v>
      </c>
      <c r="M22" s="311">
        <v>10</v>
      </c>
      <c r="N22" s="311">
        <v>4</v>
      </c>
      <c r="O22" s="311">
        <v>20</v>
      </c>
      <c r="P22" s="311">
        <v>1</v>
      </c>
      <c r="Q22" s="311">
        <v>87</v>
      </c>
      <c r="R22" s="311">
        <v>23</v>
      </c>
      <c r="S22" s="311">
        <v>3</v>
      </c>
      <c r="T22" s="311">
        <v>2</v>
      </c>
      <c r="U22" s="311">
        <v>6</v>
      </c>
      <c r="V22" s="311">
        <v>1</v>
      </c>
      <c r="W22" s="311">
        <v>0</v>
      </c>
      <c r="X22" s="311">
        <v>0</v>
      </c>
      <c r="Y22" s="311">
        <v>238</v>
      </c>
      <c r="Z22" s="311">
        <v>104</v>
      </c>
      <c r="AA22" s="311">
        <v>1</v>
      </c>
      <c r="AB22" s="311">
        <v>0</v>
      </c>
      <c r="AC22" s="311">
        <v>152</v>
      </c>
      <c r="AD22" s="311">
        <v>63</v>
      </c>
      <c r="AE22" s="311">
        <v>391</v>
      </c>
      <c r="AF22" s="311">
        <v>167</v>
      </c>
      <c r="AG22" s="311">
        <v>558</v>
      </c>
      <c r="AH22" s="120"/>
      <c r="AI22" s="120"/>
      <c r="AJ22" s="120"/>
      <c r="AK22" s="120"/>
    </row>
    <row r="23" spans="2:37" ht="24.75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19">
        <v>0</v>
      </c>
      <c r="AD23" s="119">
        <v>0</v>
      </c>
      <c r="AE23" s="120">
        <v>0</v>
      </c>
      <c r="AF23" s="120">
        <v>0</v>
      </c>
      <c r="AG23" s="120">
        <v>0</v>
      </c>
      <c r="AI23" s="119"/>
    </row>
    <row r="24" spans="2:37" ht="17.25" customHeight="1" x14ac:dyDescent="0.25">
      <c r="B24" s="196" t="s">
        <v>17</v>
      </c>
      <c r="C24" s="119">
        <v>1</v>
      </c>
      <c r="D24" s="119">
        <v>0</v>
      </c>
      <c r="E24" s="119">
        <v>2</v>
      </c>
      <c r="F24" s="119">
        <v>3</v>
      </c>
      <c r="G24" s="119">
        <v>63</v>
      </c>
      <c r="H24" s="119">
        <v>46</v>
      </c>
      <c r="I24" s="119">
        <v>1</v>
      </c>
      <c r="J24" s="119">
        <v>2</v>
      </c>
      <c r="K24" s="119">
        <v>3</v>
      </c>
      <c r="L24" s="119">
        <v>2</v>
      </c>
      <c r="M24" s="119">
        <v>8</v>
      </c>
      <c r="N24" s="119">
        <v>2</v>
      </c>
      <c r="O24" s="119">
        <v>12</v>
      </c>
      <c r="P24" s="119">
        <v>2</v>
      </c>
      <c r="Q24" s="119">
        <v>42</v>
      </c>
      <c r="R24" s="119">
        <v>5</v>
      </c>
      <c r="S24" s="119">
        <v>2</v>
      </c>
      <c r="T24" s="119">
        <v>1</v>
      </c>
      <c r="U24" s="119">
        <v>2</v>
      </c>
      <c r="V24" s="119">
        <v>1</v>
      </c>
      <c r="W24" s="119">
        <v>0</v>
      </c>
      <c r="X24" s="119">
        <v>0</v>
      </c>
      <c r="Y24" s="119">
        <v>136</v>
      </c>
      <c r="Z24" s="119">
        <v>64</v>
      </c>
      <c r="AA24" s="119">
        <v>2</v>
      </c>
      <c r="AB24" s="119">
        <v>0</v>
      </c>
      <c r="AC24" s="119">
        <v>126</v>
      </c>
      <c r="AD24" s="119">
        <v>49</v>
      </c>
      <c r="AE24" s="119">
        <v>264</v>
      </c>
      <c r="AF24" s="119">
        <v>113</v>
      </c>
      <c r="AG24" s="120">
        <v>377</v>
      </c>
      <c r="AI24" s="119"/>
    </row>
    <row r="25" spans="2:37" ht="17.25" customHeight="1" x14ac:dyDescent="0.25">
      <c r="B25" s="196" t="s">
        <v>18</v>
      </c>
      <c r="C25" s="119">
        <v>1</v>
      </c>
      <c r="D25" s="119">
        <v>0</v>
      </c>
      <c r="E25" s="119">
        <v>0</v>
      </c>
      <c r="F25" s="119">
        <v>1</v>
      </c>
      <c r="G25" s="119">
        <v>10</v>
      </c>
      <c r="H25" s="119">
        <v>12</v>
      </c>
      <c r="I25" s="119">
        <v>1</v>
      </c>
      <c r="J25" s="119">
        <v>0</v>
      </c>
      <c r="K25" s="119">
        <v>2</v>
      </c>
      <c r="L25" s="119">
        <v>0</v>
      </c>
      <c r="M25" s="119">
        <v>1</v>
      </c>
      <c r="N25" s="119">
        <v>0</v>
      </c>
      <c r="O25" s="119">
        <v>4</v>
      </c>
      <c r="P25" s="119">
        <v>0</v>
      </c>
      <c r="Q25" s="119">
        <v>11</v>
      </c>
      <c r="R25" s="119">
        <v>3</v>
      </c>
      <c r="S25" s="119">
        <v>0</v>
      </c>
      <c r="T25" s="119">
        <v>1</v>
      </c>
      <c r="U25" s="119">
        <v>0</v>
      </c>
      <c r="V25" s="119">
        <v>0</v>
      </c>
      <c r="W25" s="119">
        <v>0</v>
      </c>
      <c r="X25" s="119">
        <v>0</v>
      </c>
      <c r="Y25" s="119">
        <v>30</v>
      </c>
      <c r="Z25" s="119">
        <v>17</v>
      </c>
      <c r="AA25" s="119">
        <v>0</v>
      </c>
      <c r="AB25" s="119">
        <v>0</v>
      </c>
      <c r="AC25" s="119">
        <v>27</v>
      </c>
      <c r="AD25" s="119">
        <v>24</v>
      </c>
      <c r="AE25" s="119">
        <v>57</v>
      </c>
      <c r="AF25" s="119">
        <v>41</v>
      </c>
      <c r="AG25" s="120">
        <v>98</v>
      </c>
      <c r="AI25" s="119"/>
    </row>
    <row r="26" spans="2:37" ht="17.25" customHeight="1" x14ac:dyDescent="0.25"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0</v>
      </c>
      <c r="Z26" s="119">
        <v>0</v>
      </c>
      <c r="AA26" s="119">
        <v>0</v>
      </c>
      <c r="AB26" s="119">
        <v>0</v>
      </c>
      <c r="AC26" s="119">
        <v>0</v>
      </c>
      <c r="AD26" s="119">
        <v>0</v>
      </c>
      <c r="AE26" s="119">
        <v>0</v>
      </c>
      <c r="AF26" s="119">
        <v>0</v>
      </c>
      <c r="AG26" s="120">
        <v>0</v>
      </c>
      <c r="AI26" s="119"/>
    </row>
    <row r="27" spans="2:37" s="149" customFormat="1" ht="17.25" customHeight="1" x14ac:dyDescent="0.25">
      <c r="B27" s="342" t="s">
        <v>127</v>
      </c>
      <c r="C27" s="311">
        <v>2</v>
      </c>
      <c r="D27" s="311">
        <v>0</v>
      </c>
      <c r="E27" s="311">
        <v>2</v>
      </c>
      <c r="F27" s="311">
        <v>4</v>
      </c>
      <c r="G27" s="311">
        <v>73</v>
      </c>
      <c r="H27" s="311">
        <v>58</v>
      </c>
      <c r="I27" s="311">
        <v>2</v>
      </c>
      <c r="J27" s="311">
        <v>2</v>
      </c>
      <c r="K27" s="311">
        <v>5</v>
      </c>
      <c r="L27" s="311">
        <v>2</v>
      </c>
      <c r="M27" s="311">
        <v>9</v>
      </c>
      <c r="N27" s="311">
        <v>2</v>
      </c>
      <c r="O27" s="311">
        <v>16</v>
      </c>
      <c r="P27" s="311">
        <v>2</v>
      </c>
      <c r="Q27" s="311">
        <v>53</v>
      </c>
      <c r="R27" s="311">
        <v>8</v>
      </c>
      <c r="S27" s="311">
        <v>2</v>
      </c>
      <c r="T27" s="311">
        <v>2</v>
      </c>
      <c r="U27" s="311">
        <v>2</v>
      </c>
      <c r="V27" s="311">
        <v>1</v>
      </c>
      <c r="W27" s="311">
        <v>0</v>
      </c>
      <c r="X27" s="311">
        <v>0</v>
      </c>
      <c r="Y27" s="311">
        <v>166</v>
      </c>
      <c r="Z27" s="311">
        <v>81</v>
      </c>
      <c r="AA27" s="311">
        <v>2</v>
      </c>
      <c r="AB27" s="311">
        <v>0</v>
      </c>
      <c r="AC27" s="311">
        <v>153</v>
      </c>
      <c r="AD27" s="311">
        <v>73</v>
      </c>
      <c r="AE27" s="311">
        <v>321</v>
      </c>
      <c r="AF27" s="311">
        <v>154</v>
      </c>
      <c r="AG27" s="311">
        <v>475</v>
      </c>
      <c r="AH27" s="120"/>
      <c r="AI27" s="120"/>
      <c r="AJ27" s="120"/>
      <c r="AK27" s="120"/>
    </row>
    <row r="28" spans="2:37" ht="24.75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19">
        <v>0</v>
      </c>
      <c r="AD28" s="119">
        <v>0</v>
      </c>
      <c r="AE28" s="120">
        <v>0</v>
      </c>
      <c r="AF28" s="120">
        <v>0</v>
      </c>
      <c r="AG28" s="120">
        <v>0</v>
      </c>
      <c r="AI28" s="119"/>
    </row>
    <row r="29" spans="2:37" ht="17.25" customHeight="1" x14ac:dyDescent="0.25">
      <c r="B29" s="196" t="s">
        <v>17</v>
      </c>
      <c r="C29" s="119">
        <v>1</v>
      </c>
      <c r="D29" s="119">
        <v>0</v>
      </c>
      <c r="E29" s="119">
        <v>4</v>
      </c>
      <c r="F29" s="119">
        <v>5</v>
      </c>
      <c r="G29" s="119">
        <v>35</v>
      </c>
      <c r="H29" s="119">
        <v>21</v>
      </c>
      <c r="I29" s="119">
        <v>6</v>
      </c>
      <c r="J29" s="119">
        <v>3</v>
      </c>
      <c r="K29" s="119">
        <v>5</v>
      </c>
      <c r="L29" s="119">
        <v>3</v>
      </c>
      <c r="M29" s="119">
        <v>4</v>
      </c>
      <c r="N29" s="119">
        <v>0</v>
      </c>
      <c r="O29" s="119">
        <v>11</v>
      </c>
      <c r="P29" s="119">
        <v>2</v>
      </c>
      <c r="Q29" s="119">
        <v>63</v>
      </c>
      <c r="R29" s="119">
        <v>13</v>
      </c>
      <c r="S29" s="119">
        <v>2</v>
      </c>
      <c r="T29" s="119">
        <v>0</v>
      </c>
      <c r="U29" s="119">
        <v>3</v>
      </c>
      <c r="V29" s="119">
        <v>1</v>
      </c>
      <c r="W29" s="119">
        <v>1</v>
      </c>
      <c r="X29" s="119">
        <v>0</v>
      </c>
      <c r="Y29" s="119">
        <v>135</v>
      </c>
      <c r="Z29" s="119">
        <v>48</v>
      </c>
      <c r="AA29" s="119">
        <v>0</v>
      </c>
      <c r="AB29" s="119">
        <v>0</v>
      </c>
      <c r="AC29" s="119">
        <v>130</v>
      </c>
      <c r="AD29" s="119">
        <v>54</v>
      </c>
      <c r="AE29" s="119">
        <v>265</v>
      </c>
      <c r="AF29" s="119">
        <v>102</v>
      </c>
      <c r="AG29" s="120">
        <v>367</v>
      </c>
      <c r="AI29" s="119"/>
    </row>
    <row r="30" spans="2:37" ht="17.25" customHeight="1" x14ac:dyDescent="0.25">
      <c r="B30" s="196" t="s">
        <v>18</v>
      </c>
      <c r="C30" s="119">
        <v>0</v>
      </c>
      <c r="D30" s="119">
        <v>0</v>
      </c>
      <c r="E30" s="119">
        <v>0</v>
      </c>
      <c r="F30" s="119">
        <v>0</v>
      </c>
      <c r="G30" s="119">
        <v>11</v>
      </c>
      <c r="H30" s="119">
        <v>7</v>
      </c>
      <c r="I30" s="119">
        <v>3</v>
      </c>
      <c r="J30" s="119">
        <v>1</v>
      </c>
      <c r="K30" s="119">
        <v>2</v>
      </c>
      <c r="L30" s="119">
        <v>0</v>
      </c>
      <c r="M30" s="119">
        <v>0</v>
      </c>
      <c r="N30" s="119">
        <v>1</v>
      </c>
      <c r="O30" s="119">
        <v>8</v>
      </c>
      <c r="P30" s="119">
        <v>0</v>
      </c>
      <c r="Q30" s="119">
        <v>31</v>
      </c>
      <c r="R30" s="119">
        <v>9</v>
      </c>
      <c r="S30" s="119">
        <v>2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9">
        <v>57</v>
      </c>
      <c r="Z30" s="119">
        <v>18</v>
      </c>
      <c r="AA30" s="119">
        <v>0</v>
      </c>
      <c r="AB30" s="119">
        <v>0</v>
      </c>
      <c r="AC30" s="119">
        <v>52</v>
      </c>
      <c r="AD30" s="119">
        <v>28</v>
      </c>
      <c r="AE30" s="119">
        <v>109</v>
      </c>
      <c r="AF30" s="119">
        <v>46</v>
      </c>
      <c r="AG30" s="120">
        <v>155</v>
      </c>
      <c r="AI30" s="119"/>
    </row>
    <row r="31" spans="2:37" ht="17.25" customHeight="1" x14ac:dyDescent="0.25">
      <c r="B31" s="196" t="s">
        <v>126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9">
        <v>0</v>
      </c>
      <c r="Z31" s="119">
        <v>0</v>
      </c>
      <c r="AA31" s="119">
        <v>0</v>
      </c>
      <c r="AB31" s="119">
        <v>0</v>
      </c>
      <c r="AC31" s="119">
        <v>1</v>
      </c>
      <c r="AD31" s="119">
        <v>0</v>
      </c>
      <c r="AE31" s="119">
        <v>1</v>
      </c>
      <c r="AF31" s="119">
        <v>0</v>
      </c>
      <c r="AG31" s="120">
        <v>1</v>
      </c>
      <c r="AH31" s="119"/>
      <c r="AI31" s="119"/>
    </row>
    <row r="32" spans="2:37" s="149" customFormat="1" ht="17.25" customHeight="1" x14ac:dyDescent="0.25">
      <c r="B32" s="342" t="s">
        <v>127</v>
      </c>
      <c r="C32" s="311">
        <v>1</v>
      </c>
      <c r="D32" s="311">
        <v>0</v>
      </c>
      <c r="E32" s="311">
        <v>4</v>
      </c>
      <c r="F32" s="311">
        <v>5</v>
      </c>
      <c r="G32" s="311">
        <v>46</v>
      </c>
      <c r="H32" s="311">
        <v>28</v>
      </c>
      <c r="I32" s="311">
        <v>9</v>
      </c>
      <c r="J32" s="311">
        <v>4</v>
      </c>
      <c r="K32" s="311">
        <v>7</v>
      </c>
      <c r="L32" s="311">
        <v>3</v>
      </c>
      <c r="M32" s="311">
        <v>4</v>
      </c>
      <c r="N32" s="311">
        <v>1</v>
      </c>
      <c r="O32" s="311">
        <v>19</v>
      </c>
      <c r="P32" s="311">
        <v>2</v>
      </c>
      <c r="Q32" s="311">
        <v>94</v>
      </c>
      <c r="R32" s="311">
        <v>22</v>
      </c>
      <c r="S32" s="311">
        <v>4</v>
      </c>
      <c r="T32" s="311">
        <v>0</v>
      </c>
      <c r="U32" s="311">
        <v>3</v>
      </c>
      <c r="V32" s="311">
        <v>1</v>
      </c>
      <c r="W32" s="311">
        <v>1</v>
      </c>
      <c r="X32" s="311">
        <v>0</v>
      </c>
      <c r="Y32" s="311">
        <v>192</v>
      </c>
      <c r="Z32" s="311">
        <v>66</v>
      </c>
      <c r="AA32" s="311">
        <v>0</v>
      </c>
      <c r="AB32" s="311">
        <v>0</v>
      </c>
      <c r="AC32" s="311">
        <v>183</v>
      </c>
      <c r="AD32" s="311">
        <v>82</v>
      </c>
      <c r="AE32" s="311">
        <v>375</v>
      </c>
      <c r="AF32" s="311">
        <v>148</v>
      </c>
      <c r="AG32" s="311">
        <v>523</v>
      </c>
      <c r="AH32" s="119"/>
      <c r="AI32" s="120"/>
      <c r="AJ32" s="120"/>
      <c r="AK32" s="120"/>
    </row>
    <row r="33" spans="2:37" ht="24.75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19">
        <v>0</v>
      </c>
      <c r="AD33" s="119">
        <v>0</v>
      </c>
      <c r="AE33" s="120">
        <v>0</v>
      </c>
      <c r="AF33" s="120">
        <v>0</v>
      </c>
      <c r="AG33" s="120">
        <v>0</v>
      </c>
      <c r="AI33" s="119"/>
    </row>
    <row r="34" spans="2:37" ht="17.25" customHeight="1" x14ac:dyDescent="0.25">
      <c r="B34" s="196" t="s">
        <v>17</v>
      </c>
      <c r="C34" s="119">
        <v>2</v>
      </c>
      <c r="D34" s="119">
        <v>0</v>
      </c>
      <c r="E34" s="119">
        <v>3</v>
      </c>
      <c r="F34" s="119">
        <v>3</v>
      </c>
      <c r="G34" s="119">
        <v>32</v>
      </c>
      <c r="H34" s="119">
        <v>16</v>
      </c>
      <c r="I34" s="119">
        <v>7</v>
      </c>
      <c r="J34" s="119">
        <v>0</v>
      </c>
      <c r="K34" s="119">
        <v>8</v>
      </c>
      <c r="L34" s="119">
        <v>1</v>
      </c>
      <c r="M34" s="119">
        <v>4</v>
      </c>
      <c r="N34" s="119">
        <v>0</v>
      </c>
      <c r="O34" s="119">
        <v>10</v>
      </c>
      <c r="P34" s="119">
        <v>4</v>
      </c>
      <c r="Q34" s="119">
        <v>22</v>
      </c>
      <c r="R34" s="119">
        <v>2</v>
      </c>
      <c r="S34" s="119">
        <v>0</v>
      </c>
      <c r="T34" s="119">
        <v>0</v>
      </c>
      <c r="U34" s="119">
        <v>4</v>
      </c>
      <c r="V34" s="119">
        <v>0</v>
      </c>
      <c r="W34" s="119">
        <v>0</v>
      </c>
      <c r="X34" s="119">
        <v>1</v>
      </c>
      <c r="Y34" s="119">
        <v>92</v>
      </c>
      <c r="Z34" s="119">
        <v>27</v>
      </c>
      <c r="AA34" s="119">
        <v>4</v>
      </c>
      <c r="AB34" s="119">
        <v>0</v>
      </c>
      <c r="AC34" s="119">
        <v>75</v>
      </c>
      <c r="AD34" s="119">
        <v>15</v>
      </c>
      <c r="AE34" s="119">
        <v>171</v>
      </c>
      <c r="AF34" s="119">
        <v>42</v>
      </c>
      <c r="AG34" s="120">
        <v>213</v>
      </c>
      <c r="AI34" s="119"/>
    </row>
    <row r="35" spans="2:37" ht="17.25" customHeight="1" x14ac:dyDescent="0.25">
      <c r="B35" s="196" t="s">
        <v>18</v>
      </c>
      <c r="C35" s="119">
        <v>0</v>
      </c>
      <c r="D35" s="119">
        <v>0</v>
      </c>
      <c r="E35" s="119">
        <v>1</v>
      </c>
      <c r="F35" s="119">
        <v>0</v>
      </c>
      <c r="G35" s="119">
        <v>6</v>
      </c>
      <c r="H35" s="119">
        <v>5</v>
      </c>
      <c r="I35" s="119">
        <v>0</v>
      </c>
      <c r="J35" s="119">
        <v>0</v>
      </c>
      <c r="K35" s="119">
        <v>2</v>
      </c>
      <c r="L35" s="119">
        <v>1</v>
      </c>
      <c r="M35" s="119">
        <v>0</v>
      </c>
      <c r="N35" s="119">
        <v>1</v>
      </c>
      <c r="O35" s="119">
        <v>2</v>
      </c>
      <c r="P35" s="119">
        <v>0</v>
      </c>
      <c r="Q35" s="119">
        <v>11</v>
      </c>
      <c r="R35" s="119">
        <v>5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22</v>
      </c>
      <c r="Z35" s="119">
        <v>12</v>
      </c>
      <c r="AA35" s="119">
        <v>1</v>
      </c>
      <c r="AB35" s="119">
        <v>0</v>
      </c>
      <c r="AC35" s="119">
        <v>23</v>
      </c>
      <c r="AD35" s="119">
        <v>14</v>
      </c>
      <c r="AE35" s="119">
        <v>46</v>
      </c>
      <c r="AF35" s="119">
        <v>26</v>
      </c>
      <c r="AG35" s="120">
        <v>72</v>
      </c>
      <c r="AI35" s="119"/>
    </row>
    <row r="36" spans="2:37" ht="17.2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0</v>
      </c>
      <c r="Z36" s="119">
        <v>0</v>
      </c>
      <c r="AA36" s="119">
        <v>0</v>
      </c>
      <c r="AB36" s="119">
        <v>0</v>
      </c>
      <c r="AC36" s="119">
        <v>0</v>
      </c>
      <c r="AD36" s="119">
        <v>0</v>
      </c>
      <c r="AE36" s="119">
        <v>0</v>
      </c>
      <c r="AF36" s="119">
        <v>0</v>
      </c>
      <c r="AG36" s="120">
        <v>0</v>
      </c>
      <c r="AI36" s="119"/>
    </row>
    <row r="37" spans="2:37" s="149" customFormat="1" ht="17.25" customHeight="1" x14ac:dyDescent="0.25">
      <c r="B37" s="342" t="s">
        <v>127</v>
      </c>
      <c r="C37" s="311">
        <v>2</v>
      </c>
      <c r="D37" s="311">
        <v>0</v>
      </c>
      <c r="E37" s="311">
        <v>4</v>
      </c>
      <c r="F37" s="311">
        <v>3</v>
      </c>
      <c r="G37" s="311">
        <v>38</v>
      </c>
      <c r="H37" s="311">
        <v>21</v>
      </c>
      <c r="I37" s="311">
        <v>7</v>
      </c>
      <c r="J37" s="311">
        <v>0</v>
      </c>
      <c r="K37" s="311">
        <v>10</v>
      </c>
      <c r="L37" s="311">
        <v>2</v>
      </c>
      <c r="M37" s="311">
        <v>4</v>
      </c>
      <c r="N37" s="311">
        <v>1</v>
      </c>
      <c r="O37" s="311">
        <v>12</v>
      </c>
      <c r="P37" s="311">
        <v>4</v>
      </c>
      <c r="Q37" s="311">
        <v>33</v>
      </c>
      <c r="R37" s="311">
        <v>7</v>
      </c>
      <c r="S37" s="311">
        <v>0</v>
      </c>
      <c r="T37" s="311">
        <v>0</v>
      </c>
      <c r="U37" s="311">
        <v>4</v>
      </c>
      <c r="V37" s="311">
        <v>0</v>
      </c>
      <c r="W37" s="311">
        <v>0</v>
      </c>
      <c r="X37" s="311">
        <v>1</v>
      </c>
      <c r="Y37" s="311">
        <v>114</v>
      </c>
      <c r="Z37" s="311">
        <v>39</v>
      </c>
      <c r="AA37" s="311">
        <v>5</v>
      </c>
      <c r="AB37" s="311">
        <v>0</v>
      </c>
      <c r="AC37" s="311">
        <v>98</v>
      </c>
      <c r="AD37" s="311">
        <v>29</v>
      </c>
      <c r="AE37" s="311">
        <v>217</v>
      </c>
      <c r="AF37" s="311">
        <v>68</v>
      </c>
      <c r="AG37" s="311">
        <v>285</v>
      </c>
      <c r="AH37" s="120"/>
      <c r="AI37" s="120"/>
      <c r="AJ37" s="120"/>
      <c r="AK37" s="120"/>
    </row>
    <row r="38" spans="2:37" ht="24.75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19">
        <v>0</v>
      </c>
      <c r="AD38" s="119">
        <v>0</v>
      </c>
      <c r="AE38" s="120">
        <v>0</v>
      </c>
      <c r="AF38" s="120">
        <v>0</v>
      </c>
      <c r="AG38" s="120">
        <v>0</v>
      </c>
      <c r="AI38" s="119"/>
    </row>
    <row r="39" spans="2:37" ht="17.25" customHeight="1" x14ac:dyDescent="0.25">
      <c r="B39" s="196" t="s">
        <v>17</v>
      </c>
      <c r="C39" s="119">
        <v>0</v>
      </c>
      <c r="D39" s="119">
        <v>0</v>
      </c>
      <c r="E39" s="119">
        <v>2</v>
      </c>
      <c r="F39" s="119">
        <v>2</v>
      </c>
      <c r="G39" s="119">
        <v>47</v>
      </c>
      <c r="H39" s="119">
        <v>25</v>
      </c>
      <c r="I39" s="119">
        <v>1</v>
      </c>
      <c r="J39" s="119">
        <v>1</v>
      </c>
      <c r="K39" s="119">
        <v>5</v>
      </c>
      <c r="L39" s="119">
        <v>1</v>
      </c>
      <c r="M39" s="119">
        <v>6</v>
      </c>
      <c r="N39" s="119">
        <v>6</v>
      </c>
      <c r="O39" s="119">
        <v>3</v>
      </c>
      <c r="P39" s="119">
        <v>0</v>
      </c>
      <c r="Q39" s="119">
        <v>27</v>
      </c>
      <c r="R39" s="119">
        <v>5</v>
      </c>
      <c r="S39" s="119">
        <v>0</v>
      </c>
      <c r="T39" s="119">
        <v>1</v>
      </c>
      <c r="U39" s="119">
        <v>0</v>
      </c>
      <c r="V39" s="119">
        <v>0</v>
      </c>
      <c r="W39" s="119">
        <v>0</v>
      </c>
      <c r="X39" s="119">
        <v>0</v>
      </c>
      <c r="Y39" s="119">
        <v>91</v>
      </c>
      <c r="Z39" s="119">
        <v>41</v>
      </c>
      <c r="AA39" s="119">
        <v>0</v>
      </c>
      <c r="AB39" s="119">
        <v>0</v>
      </c>
      <c r="AC39" s="119">
        <v>66</v>
      </c>
      <c r="AD39" s="119">
        <v>33</v>
      </c>
      <c r="AE39" s="119">
        <v>157</v>
      </c>
      <c r="AF39" s="119">
        <v>74</v>
      </c>
      <c r="AG39" s="120">
        <v>231</v>
      </c>
      <c r="AI39" s="119"/>
    </row>
    <row r="40" spans="2:37" ht="17.25" customHeight="1" x14ac:dyDescent="0.25">
      <c r="B40" s="196" t="s">
        <v>18</v>
      </c>
      <c r="C40" s="119">
        <v>0</v>
      </c>
      <c r="D40" s="119">
        <v>0</v>
      </c>
      <c r="E40" s="119">
        <v>2</v>
      </c>
      <c r="F40" s="119">
        <v>0</v>
      </c>
      <c r="G40" s="119">
        <v>9</v>
      </c>
      <c r="H40" s="119">
        <v>2</v>
      </c>
      <c r="I40" s="119">
        <v>1</v>
      </c>
      <c r="J40" s="119">
        <v>0</v>
      </c>
      <c r="K40" s="119">
        <v>1</v>
      </c>
      <c r="L40" s="119">
        <v>0</v>
      </c>
      <c r="M40" s="119">
        <v>1</v>
      </c>
      <c r="N40" s="119">
        <v>0</v>
      </c>
      <c r="O40" s="119">
        <v>1</v>
      </c>
      <c r="P40" s="119">
        <v>0</v>
      </c>
      <c r="Q40" s="119">
        <v>10</v>
      </c>
      <c r="R40" s="119">
        <v>0</v>
      </c>
      <c r="S40" s="119">
        <v>0</v>
      </c>
      <c r="T40" s="119">
        <v>0</v>
      </c>
      <c r="U40" s="119">
        <v>1</v>
      </c>
      <c r="V40" s="119">
        <v>0</v>
      </c>
      <c r="W40" s="119">
        <v>0</v>
      </c>
      <c r="X40" s="119">
        <v>0</v>
      </c>
      <c r="Y40" s="119">
        <v>26</v>
      </c>
      <c r="Z40" s="119">
        <v>2</v>
      </c>
      <c r="AA40" s="119">
        <v>0</v>
      </c>
      <c r="AB40" s="119">
        <v>0</v>
      </c>
      <c r="AC40" s="119">
        <v>24</v>
      </c>
      <c r="AD40" s="119">
        <v>3</v>
      </c>
      <c r="AE40" s="119">
        <v>50</v>
      </c>
      <c r="AF40" s="119">
        <v>5</v>
      </c>
      <c r="AG40" s="120">
        <v>55</v>
      </c>
      <c r="AI40" s="119"/>
    </row>
    <row r="41" spans="2:37" ht="17.2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19">
        <v>0</v>
      </c>
      <c r="AA41" s="119">
        <v>0</v>
      </c>
      <c r="AB41" s="119">
        <v>0</v>
      </c>
      <c r="AC41" s="119">
        <v>0</v>
      </c>
      <c r="AD41" s="119">
        <v>0</v>
      </c>
      <c r="AE41" s="119">
        <v>0</v>
      </c>
      <c r="AF41" s="119">
        <v>0</v>
      </c>
      <c r="AG41" s="120">
        <v>0</v>
      </c>
      <c r="AI41" s="119"/>
    </row>
    <row r="42" spans="2:37" s="149" customFormat="1" ht="17.25" customHeight="1" x14ac:dyDescent="0.25">
      <c r="B42" s="342" t="s">
        <v>127</v>
      </c>
      <c r="C42" s="311">
        <v>0</v>
      </c>
      <c r="D42" s="311">
        <v>0</v>
      </c>
      <c r="E42" s="311">
        <v>4</v>
      </c>
      <c r="F42" s="311">
        <v>2</v>
      </c>
      <c r="G42" s="311">
        <v>56</v>
      </c>
      <c r="H42" s="311">
        <v>27</v>
      </c>
      <c r="I42" s="311">
        <v>2</v>
      </c>
      <c r="J42" s="311">
        <v>1</v>
      </c>
      <c r="K42" s="311">
        <v>6</v>
      </c>
      <c r="L42" s="311">
        <v>1</v>
      </c>
      <c r="M42" s="311">
        <v>7</v>
      </c>
      <c r="N42" s="311">
        <v>6</v>
      </c>
      <c r="O42" s="311">
        <v>4</v>
      </c>
      <c r="P42" s="311">
        <v>0</v>
      </c>
      <c r="Q42" s="311">
        <v>37</v>
      </c>
      <c r="R42" s="311">
        <v>5</v>
      </c>
      <c r="S42" s="311">
        <v>0</v>
      </c>
      <c r="T42" s="311">
        <v>1</v>
      </c>
      <c r="U42" s="311">
        <v>1</v>
      </c>
      <c r="V42" s="311">
        <v>0</v>
      </c>
      <c r="W42" s="311">
        <v>0</v>
      </c>
      <c r="X42" s="311">
        <v>0</v>
      </c>
      <c r="Y42" s="311">
        <v>117</v>
      </c>
      <c r="Z42" s="311">
        <v>43</v>
      </c>
      <c r="AA42" s="311">
        <v>0</v>
      </c>
      <c r="AB42" s="311">
        <v>0</v>
      </c>
      <c r="AC42" s="311">
        <v>90</v>
      </c>
      <c r="AD42" s="311">
        <v>36</v>
      </c>
      <c r="AE42" s="311">
        <v>207</v>
      </c>
      <c r="AF42" s="311">
        <v>79</v>
      </c>
      <c r="AG42" s="311">
        <v>286</v>
      </c>
      <c r="AH42" s="120"/>
      <c r="AI42" s="120"/>
      <c r="AJ42" s="120"/>
      <c r="AK42" s="120"/>
    </row>
    <row r="43" spans="2:37" ht="24.75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19">
        <v>0</v>
      </c>
      <c r="AD43" s="119">
        <v>0</v>
      </c>
      <c r="AE43" s="120">
        <v>0</v>
      </c>
      <c r="AF43" s="120">
        <v>0</v>
      </c>
      <c r="AG43" s="120">
        <v>0</v>
      </c>
      <c r="AI43" s="119"/>
    </row>
    <row r="44" spans="2:37" ht="17.25" customHeight="1" x14ac:dyDescent="0.25">
      <c r="B44" s="196" t="s">
        <v>17</v>
      </c>
      <c r="C44" s="119">
        <v>2</v>
      </c>
      <c r="D44" s="119">
        <v>1</v>
      </c>
      <c r="E44" s="119">
        <v>11</v>
      </c>
      <c r="F44" s="119">
        <v>4</v>
      </c>
      <c r="G44" s="119">
        <v>113</v>
      </c>
      <c r="H44" s="119">
        <v>72</v>
      </c>
      <c r="I44" s="119">
        <v>4</v>
      </c>
      <c r="J44" s="119">
        <v>3</v>
      </c>
      <c r="K44" s="119">
        <v>27</v>
      </c>
      <c r="L44" s="119">
        <v>5</v>
      </c>
      <c r="M44" s="119">
        <v>15</v>
      </c>
      <c r="N44" s="119">
        <v>7</v>
      </c>
      <c r="O44" s="119">
        <v>8</v>
      </c>
      <c r="P44" s="119">
        <v>0</v>
      </c>
      <c r="Q44" s="119">
        <v>77</v>
      </c>
      <c r="R44" s="119">
        <v>19</v>
      </c>
      <c r="S44" s="119">
        <v>2</v>
      </c>
      <c r="T44" s="119">
        <v>0</v>
      </c>
      <c r="U44" s="119">
        <v>4</v>
      </c>
      <c r="V44" s="119">
        <v>3</v>
      </c>
      <c r="W44" s="119">
        <v>1</v>
      </c>
      <c r="X44" s="119">
        <v>0</v>
      </c>
      <c r="Y44" s="119">
        <v>264</v>
      </c>
      <c r="Z44" s="119">
        <v>114</v>
      </c>
      <c r="AA44" s="119">
        <v>6</v>
      </c>
      <c r="AB44" s="119">
        <v>0</v>
      </c>
      <c r="AC44" s="119">
        <v>159</v>
      </c>
      <c r="AD44" s="119">
        <v>66</v>
      </c>
      <c r="AE44" s="119">
        <v>429</v>
      </c>
      <c r="AF44" s="119">
        <v>180</v>
      </c>
      <c r="AG44" s="120">
        <v>609</v>
      </c>
      <c r="AI44" s="119"/>
    </row>
    <row r="45" spans="2:37" ht="17.25" customHeight="1" x14ac:dyDescent="0.25">
      <c r="B45" s="196" t="s">
        <v>18</v>
      </c>
      <c r="C45" s="119">
        <v>1</v>
      </c>
      <c r="D45" s="119">
        <v>0</v>
      </c>
      <c r="E45" s="119">
        <v>0</v>
      </c>
      <c r="F45" s="119">
        <v>0</v>
      </c>
      <c r="G45" s="119">
        <v>13</v>
      </c>
      <c r="H45" s="119">
        <v>6</v>
      </c>
      <c r="I45" s="119">
        <v>3</v>
      </c>
      <c r="J45" s="119">
        <v>0</v>
      </c>
      <c r="K45" s="119">
        <v>1</v>
      </c>
      <c r="L45" s="119">
        <v>0</v>
      </c>
      <c r="M45" s="119">
        <v>2</v>
      </c>
      <c r="N45" s="119">
        <v>0</v>
      </c>
      <c r="O45" s="119">
        <v>2</v>
      </c>
      <c r="P45" s="119">
        <v>0</v>
      </c>
      <c r="Q45" s="119">
        <v>15</v>
      </c>
      <c r="R45" s="119">
        <v>1</v>
      </c>
      <c r="S45" s="119">
        <v>1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38</v>
      </c>
      <c r="Z45" s="119">
        <v>7</v>
      </c>
      <c r="AA45" s="119">
        <v>0</v>
      </c>
      <c r="AB45" s="119">
        <v>0</v>
      </c>
      <c r="AC45" s="119">
        <v>35</v>
      </c>
      <c r="AD45" s="119">
        <v>11</v>
      </c>
      <c r="AE45" s="119">
        <v>73</v>
      </c>
      <c r="AF45" s="119">
        <v>18</v>
      </c>
      <c r="AG45" s="120">
        <v>91</v>
      </c>
      <c r="AI45" s="119"/>
    </row>
    <row r="46" spans="2:37" ht="17.25" customHeight="1" x14ac:dyDescent="0.25">
      <c r="B46" s="196" t="s">
        <v>126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  <c r="V46" s="119">
        <v>0</v>
      </c>
      <c r="W46" s="119">
        <v>0</v>
      </c>
      <c r="X46" s="119">
        <v>0</v>
      </c>
      <c r="Y46" s="119">
        <v>0</v>
      </c>
      <c r="Z46" s="119">
        <v>0</v>
      </c>
      <c r="AA46" s="119">
        <v>0</v>
      </c>
      <c r="AB46" s="119">
        <v>0</v>
      </c>
      <c r="AC46" s="119">
        <v>0</v>
      </c>
      <c r="AD46" s="119">
        <v>0</v>
      </c>
      <c r="AE46" s="119">
        <v>0</v>
      </c>
      <c r="AF46" s="119">
        <v>0</v>
      </c>
      <c r="AG46" s="120">
        <v>0</v>
      </c>
      <c r="AI46" s="119"/>
    </row>
    <row r="47" spans="2:37" s="149" customFormat="1" ht="17.25" customHeight="1" x14ac:dyDescent="0.25">
      <c r="B47" s="342" t="s">
        <v>127</v>
      </c>
      <c r="C47" s="311">
        <v>3</v>
      </c>
      <c r="D47" s="311">
        <v>1</v>
      </c>
      <c r="E47" s="311">
        <v>11</v>
      </c>
      <c r="F47" s="311">
        <v>4</v>
      </c>
      <c r="G47" s="311">
        <v>126</v>
      </c>
      <c r="H47" s="311">
        <v>78</v>
      </c>
      <c r="I47" s="311">
        <v>7</v>
      </c>
      <c r="J47" s="311">
        <v>3</v>
      </c>
      <c r="K47" s="311">
        <v>28</v>
      </c>
      <c r="L47" s="311">
        <v>5</v>
      </c>
      <c r="M47" s="311">
        <v>17</v>
      </c>
      <c r="N47" s="311">
        <v>7</v>
      </c>
      <c r="O47" s="311">
        <v>10</v>
      </c>
      <c r="P47" s="311">
        <v>0</v>
      </c>
      <c r="Q47" s="311">
        <v>92</v>
      </c>
      <c r="R47" s="311">
        <v>20</v>
      </c>
      <c r="S47" s="311">
        <v>3</v>
      </c>
      <c r="T47" s="311">
        <v>0</v>
      </c>
      <c r="U47" s="311">
        <v>4</v>
      </c>
      <c r="V47" s="311">
        <v>3</v>
      </c>
      <c r="W47" s="311">
        <v>1</v>
      </c>
      <c r="X47" s="311">
        <v>0</v>
      </c>
      <c r="Y47" s="311">
        <v>302</v>
      </c>
      <c r="Z47" s="311">
        <v>121</v>
      </c>
      <c r="AA47" s="311">
        <v>6</v>
      </c>
      <c r="AB47" s="311">
        <v>0</v>
      </c>
      <c r="AC47" s="311">
        <v>194</v>
      </c>
      <c r="AD47" s="311">
        <v>77</v>
      </c>
      <c r="AE47" s="311">
        <v>502</v>
      </c>
      <c r="AF47" s="311">
        <v>198</v>
      </c>
      <c r="AG47" s="311">
        <v>700</v>
      </c>
      <c r="AH47" s="120"/>
      <c r="AI47" s="120"/>
      <c r="AJ47" s="120"/>
      <c r="AK47" s="120"/>
    </row>
    <row r="48" spans="2:37" ht="24.75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19">
        <v>0</v>
      </c>
      <c r="AD48" s="119">
        <v>0</v>
      </c>
      <c r="AE48" s="120">
        <v>0</v>
      </c>
      <c r="AF48" s="120">
        <v>0</v>
      </c>
      <c r="AG48" s="120">
        <v>0</v>
      </c>
      <c r="AI48" s="119"/>
    </row>
    <row r="49" spans="2:37" ht="17.25" customHeight="1" x14ac:dyDescent="0.25">
      <c r="B49" s="196" t="s">
        <v>17</v>
      </c>
      <c r="C49" s="119">
        <v>1</v>
      </c>
      <c r="D49" s="119">
        <v>1</v>
      </c>
      <c r="E49" s="119">
        <v>6</v>
      </c>
      <c r="F49" s="119">
        <v>2</v>
      </c>
      <c r="G49" s="119">
        <v>98</v>
      </c>
      <c r="H49" s="119">
        <v>63</v>
      </c>
      <c r="I49" s="119">
        <v>3</v>
      </c>
      <c r="J49" s="119">
        <v>5</v>
      </c>
      <c r="K49" s="119">
        <v>19</v>
      </c>
      <c r="L49" s="119">
        <v>3</v>
      </c>
      <c r="M49" s="119">
        <v>14</v>
      </c>
      <c r="N49" s="119">
        <v>5</v>
      </c>
      <c r="O49" s="119">
        <v>13</v>
      </c>
      <c r="P49" s="119">
        <v>2</v>
      </c>
      <c r="Q49" s="119">
        <v>126</v>
      </c>
      <c r="R49" s="119">
        <v>17</v>
      </c>
      <c r="S49" s="119">
        <v>1</v>
      </c>
      <c r="T49" s="119">
        <v>2</v>
      </c>
      <c r="U49" s="119">
        <v>7</v>
      </c>
      <c r="V49" s="119">
        <v>0</v>
      </c>
      <c r="W49" s="119">
        <v>0</v>
      </c>
      <c r="X49" s="119">
        <v>1</v>
      </c>
      <c r="Y49" s="119">
        <v>288</v>
      </c>
      <c r="Z49" s="119">
        <v>101</v>
      </c>
      <c r="AA49" s="119">
        <v>1</v>
      </c>
      <c r="AB49" s="119">
        <v>1</v>
      </c>
      <c r="AC49" s="119">
        <v>156</v>
      </c>
      <c r="AD49" s="119">
        <v>37</v>
      </c>
      <c r="AE49" s="119">
        <v>445</v>
      </c>
      <c r="AF49" s="119">
        <v>139</v>
      </c>
      <c r="AG49" s="120">
        <v>584</v>
      </c>
      <c r="AI49" s="119"/>
    </row>
    <row r="50" spans="2:37" ht="17.25" customHeight="1" x14ac:dyDescent="0.25">
      <c r="B50" s="196" t="s">
        <v>18</v>
      </c>
      <c r="C50" s="119">
        <v>1</v>
      </c>
      <c r="D50" s="119">
        <v>0</v>
      </c>
      <c r="E50" s="119">
        <v>1</v>
      </c>
      <c r="F50" s="119">
        <v>1</v>
      </c>
      <c r="G50" s="119">
        <v>22</v>
      </c>
      <c r="H50" s="119">
        <v>12</v>
      </c>
      <c r="I50" s="119">
        <v>5</v>
      </c>
      <c r="J50" s="119">
        <v>2</v>
      </c>
      <c r="K50" s="119">
        <v>7</v>
      </c>
      <c r="L50" s="119">
        <v>0</v>
      </c>
      <c r="M50" s="119">
        <v>5</v>
      </c>
      <c r="N50" s="119">
        <v>2</v>
      </c>
      <c r="O50" s="119">
        <v>6</v>
      </c>
      <c r="P50" s="119">
        <v>0</v>
      </c>
      <c r="Q50" s="119">
        <v>49</v>
      </c>
      <c r="R50" s="119">
        <v>5</v>
      </c>
      <c r="S50" s="119">
        <v>0</v>
      </c>
      <c r="T50" s="119">
        <v>1</v>
      </c>
      <c r="U50" s="119">
        <v>2</v>
      </c>
      <c r="V50" s="119">
        <v>2</v>
      </c>
      <c r="W50" s="119">
        <v>0</v>
      </c>
      <c r="X50" s="119">
        <v>0</v>
      </c>
      <c r="Y50" s="119">
        <v>98</v>
      </c>
      <c r="Z50" s="119">
        <v>25</v>
      </c>
      <c r="AA50" s="119">
        <v>0</v>
      </c>
      <c r="AB50" s="119">
        <v>0</v>
      </c>
      <c r="AC50" s="119">
        <v>42</v>
      </c>
      <c r="AD50" s="119">
        <v>27</v>
      </c>
      <c r="AE50" s="119">
        <v>140</v>
      </c>
      <c r="AF50" s="119">
        <v>52</v>
      </c>
      <c r="AG50" s="120">
        <v>192</v>
      </c>
      <c r="AI50" s="119"/>
    </row>
    <row r="51" spans="2:37" ht="17.25" customHeight="1" x14ac:dyDescent="0.25">
      <c r="B51" s="196" t="s">
        <v>126</v>
      </c>
      <c r="C51" s="119">
        <v>0</v>
      </c>
      <c r="D51" s="119">
        <v>0</v>
      </c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0</v>
      </c>
      <c r="U51" s="119">
        <v>0</v>
      </c>
      <c r="V51" s="119">
        <v>0</v>
      </c>
      <c r="W51" s="119">
        <v>0</v>
      </c>
      <c r="X51" s="119">
        <v>0</v>
      </c>
      <c r="Y51" s="119">
        <v>0</v>
      </c>
      <c r="Z51" s="119">
        <v>0</v>
      </c>
      <c r="AA51" s="119">
        <v>0</v>
      </c>
      <c r="AB51" s="119">
        <v>0</v>
      </c>
      <c r="AC51" s="119">
        <v>0</v>
      </c>
      <c r="AD51" s="119">
        <v>0</v>
      </c>
      <c r="AE51" s="119">
        <v>0</v>
      </c>
      <c r="AF51" s="119">
        <v>0</v>
      </c>
      <c r="AG51" s="120">
        <v>0</v>
      </c>
      <c r="AI51" s="119"/>
    </row>
    <row r="52" spans="2:37" s="149" customFormat="1" ht="17.25" customHeight="1" x14ac:dyDescent="0.25">
      <c r="B52" s="342" t="s">
        <v>127</v>
      </c>
      <c r="C52" s="311">
        <v>2</v>
      </c>
      <c r="D52" s="311">
        <v>1</v>
      </c>
      <c r="E52" s="311">
        <v>7</v>
      </c>
      <c r="F52" s="311">
        <v>3</v>
      </c>
      <c r="G52" s="311">
        <v>120</v>
      </c>
      <c r="H52" s="311">
        <v>75</v>
      </c>
      <c r="I52" s="311">
        <v>8</v>
      </c>
      <c r="J52" s="311">
        <v>7</v>
      </c>
      <c r="K52" s="311">
        <v>26</v>
      </c>
      <c r="L52" s="311">
        <v>3</v>
      </c>
      <c r="M52" s="311">
        <v>19</v>
      </c>
      <c r="N52" s="311">
        <v>7</v>
      </c>
      <c r="O52" s="311">
        <v>19</v>
      </c>
      <c r="P52" s="311">
        <v>2</v>
      </c>
      <c r="Q52" s="311">
        <v>175</v>
      </c>
      <c r="R52" s="311">
        <v>22</v>
      </c>
      <c r="S52" s="311">
        <v>1</v>
      </c>
      <c r="T52" s="311">
        <v>3</v>
      </c>
      <c r="U52" s="311">
        <v>9</v>
      </c>
      <c r="V52" s="311">
        <v>2</v>
      </c>
      <c r="W52" s="311">
        <v>0</v>
      </c>
      <c r="X52" s="311">
        <v>1</v>
      </c>
      <c r="Y52" s="311">
        <v>386</v>
      </c>
      <c r="Z52" s="311">
        <v>126</v>
      </c>
      <c r="AA52" s="311">
        <v>1</v>
      </c>
      <c r="AB52" s="311">
        <v>1</v>
      </c>
      <c r="AC52" s="311">
        <v>198</v>
      </c>
      <c r="AD52" s="311">
        <v>64</v>
      </c>
      <c r="AE52" s="311">
        <v>585</v>
      </c>
      <c r="AF52" s="311">
        <v>191</v>
      </c>
      <c r="AG52" s="311">
        <v>776</v>
      </c>
      <c r="AH52" s="120"/>
      <c r="AI52" s="120"/>
      <c r="AJ52" s="120"/>
      <c r="AK52" s="120"/>
    </row>
    <row r="53" spans="2:37" ht="24.75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19">
        <v>0</v>
      </c>
      <c r="AD53" s="119">
        <v>0</v>
      </c>
      <c r="AE53" s="120">
        <v>0</v>
      </c>
      <c r="AF53" s="120">
        <v>0</v>
      </c>
      <c r="AG53" s="120">
        <v>0</v>
      </c>
      <c r="AI53" s="119"/>
    </row>
    <row r="54" spans="2:37" ht="17.25" customHeight="1" x14ac:dyDescent="0.25">
      <c r="B54" s="196" t="s">
        <v>17</v>
      </c>
      <c r="C54" s="120">
        <v>10</v>
      </c>
      <c r="D54" s="120">
        <v>4</v>
      </c>
      <c r="E54" s="120">
        <v>36</v>
      </c>
      <c r="F54" s="120">
        <v>25</v>
      </c>
      <c r="G54" s="120">
        <v>509</v>
      </c>
      <c r="H54" s="120">
        <v>321</v>
      </c>
      <c r="I54" s="120">
        <v>34</v>
      </c>
      <c r="J54" s="120">
        <v>18</v>
      </c>
      <c r="K54" s="120">
        <v>86</v>
      </c>
      <c r="L54" s="120">
        <v>21</v>
      </c>
      <c r="M54" s="120">
        <v>69</v>
      </c>
      <c r="N54" s="120">
        <v>26</v>
      </c>
      <c r="O54" s="120">
        <v>77</v>
      </c>
      <c r="P54" s="120">
        <v>11</v>
      </c>
      <c r="Q54" s="120">
        <v>457</v>
      </c>
      <c r="R54" s="120">
        <v>85</v>
      </c>
      <c r="S54" s="120">
        <v>10</v>
      </c>
      <c r="T54" s="120">
        <v>5</v>
      </c>
      <c r="U54" s="120">
        <v>26</v>
      </c>
      <c r="V54" s="120">
        <v>8</v>
      </c>
      <c r="W54" s="120">
        <v>2</v>
      </c>
      <c r="X54" s="120">
        <v>3</v>
      </c>
      <c r="Y54" s="120">
        <v>1316</v>
      </c>
      <c r="Z54" s="120">
        <v>527</v>
      </c>
      <c r="AA54" s="120">
        <v>15</v>
      </c>
      <c r="AB54" s="120">
        <v>1</v>
      </c>
      <c r="AC54" s="120">
        <v>914</v>
      </c>
      <c r="AD54" s="120">
        <v>324</v>
      </c>
      <c r="AE54" s="120">
        <v>2245</v>
      </c>
      <c r="AF54" s="120">
        <v>852</v>
      </c>
      <c r="AG54" s="120">
        <v>3097</v>
      </c>
      <c r="AI54" s="120"/>
    </row>
    <row r="55" spans="2:37" ht="17.25" customHeight="1" x14ac:dyDescent="0.25">
      <c r="B55" s="196" t="s">
        <v>18</v>
      </c>
      <c r="C55" s="120">
        <v>4</v>
      </c>
      <c r="D55" s="120">
        <v>0</v>
      </c>
      <c r="E55" s="120">
        <v>4</v>
      </c>
      <c r="F55" s="120">
        <v>3</v>
      </c>
      <c r="G55" s="120">
        <v>84</v>
      </c>
      <c r="H55" s="120">
        <v>57</v>
      </c>
      <c r="I55" s="120">
        <v>18</v>
      </c>
      <c r="J55" s="120">
        <v>3</v>
      </c>
      <c r="K55" s="120">
        <v>18</v>
      </c>
      <c r="L55" s="120">
        <v>1</v>
      </c>
      <c r="M55" s="120">
        <v>11</v>
      </c>
      <c r="N55" s="120">
        <v>5</v>
      </c>
      <c r="O55" s="120">
        <v>30</v>
      </c>
      <c r="P55" s="120">
        <v>0</v>
      </c>
      <c r="Q55" s="120">
        <v>150</v>
      </c>
      <c r="R55" s="120">
        <v>28</v>
      </c>
      <c r="S55" s="120">
        <v>4</v>
      </c>
      <c r="T55" s="120">
        <v>3</v>
      </c>
      <c r="U55" s="120">
        <v>4</v>
      </c>
      <c r="V55" s="120">
        <v>2</v>
      </c>
      <c r="W55" s="120">
        <v>0</v>
      </c>
      <c r="X55" s="120">
        <v>0</v>
      </c>
      <c r="Y55" s="120">
        <v>327</v>
      </c>
      <c r="Z55" s="120">
        <v>102</v>
      </c>
      <c r="AA55" s="120">
        <v>1</v>
      </c>
      <c r="AB55" s="120">
        <v>1</v>
      </c>
      <c r="AC55" s="120">
        <v>258</v>
      </c>
      <c r="AD55" s="120">
        <v>127</v>
      </c>
      <c r="AE55" s="120">
        <v>586</v>
      </c>
      <c r="AF55" s="120">
        <v>230</v>
      </c>
      <c r="AG55" s="120">
        <v>816</v>
      </c>
      <c r="AI55" s="120"/>
    </row>
    <row r="56" spans="2:37" ht="17.25" customHeight="1" x14ac:dyDescent="0.25">
      <c r="B56" s="196" t="s">
        <v>126</v>
      </c>
      <c r="C56" s="120">
        <v>1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0">
        <v>1</v>
      </c>
      <c r="R56" s="120">
        <v>0</v>
      </c>
      <c r="S56" s="120">
        <v>0</v>
      </c>
      <c r="T56" s="120">
        <v>0</v>
      </c>
      <c r="U56" s="120">
        <v>0</v>
      </c>
      <c r="V56" s="120">
        <v>0</v>
      </c>
      <c r="W56" s="120">
        <v>0</v>
      </c>
      <c r="X56" s="120">
        <v>0</v>
      </c>
      <c r="Y56" s="120">
        <v>2</v>
      </c>
      <c r="Z56" s="120">
        <v>0</v>
      </c>
      <c r="AA56" s="120">
        <v>0</v>
      </c>
      <c r="AB56" s="120">
        <v>0</v>
      </c>
      <c r="AC56" s="120">
        <v>4</v>
      </c>
      <c r="AD56" s="120">
        <v>0</v>
      </c>
      <c r="AE56" s="120">
        <v>6</v>
      </c>
      <c r="AF56" s="120">
        <v>0</v>
      </c>
      <c r="AG56" s="120">
        <v>6</v>
      </c>
      <c r="AI56" s="120"/>
    </row>
    <row r="57" spans="2:37" s="146" customFormat="1" ht="24.75" customHeight="1" thickBot="1" x14ac:dyDescent="0.3">
      <c r="B57" s="209" t="s">
        <v>11</v>
      </c>
      <c r="C57" s="213">
        <v>15</v>
      </c>
      <c r="D57" s="213">
        <v>4</v>
      </c>
      <c r="E57" s="213">
        <v>40</v>
      </c>
      <c r="F57" s="213">
        <v>28</v>
      </c>
      <c r="G57" s="213">
        <v>593</v>
      </c>
      <c r="H57" s="213">
        <v>378</v>
      </c>
      <c r="I57" s="213">
        <v>52</v>
      </c>
      <c r="J57" s="213">
        <v>21</v>
      </c>
      <c r="K57" s="213">
        <v>104</v>
      </c>
      <c r="L57" s="213">
        <v>22</v>
      </c>
      <c r="M57" s="213">
        <v>80</v>
      </c>
      <c r="N57" s="213">
        <v>31</v>
      </c>
      <c r="O57" s="213">
        <v>107</v>
      </c>
      <c r="P57" s="213">
        <v>11</v>
      </c>
      <c r="Q57" s="213">
        <v>608</v>
      </c>
      <c r="R57" s="213">
        <v>113</v>
      </c>
      <c r="S57" s="213">
        <v>14</v>
      </c>
      <c r="T57" s="213">
        <v>8</v>
      </c>
      <c r="U57" s="213">
        <v>30</v>
      </c>
      <c r="V57" s="213">
        <v>10</v>
      </c>
      <c r="W57" s="213">
        <v>2</v>
      </c>
      <c r="X57" s="213">
        <v>3</v>
      </c>
      <c r="Y57" s="213">
        <v>1645</v>
      </c>
      <c r="Z57" s="213">
        <v>629</v>
      </c>
      <c r="AA57" s="213">
        <v>16</v>
      </c>
      <c r="AB57" s="213">
        <v>2</v>
      </c>
      <c r="AC57" s="213">
        <v>1176</v>
      </c>
      <c r="AD57" s="213">
        <v>451</v>
      </c>
      <c r="AE57" s="213">
        <v>2837</v>
      </c>
      <c r="AF57" s="213">
        <v>1082</v>
      </c>
      <c r="AG57" s="213">
        <v>3919</v>
      </c>
      <c r="AI57" s="214"/>
    </row>
    <row r="58" spans="2:37" ht="12.75" customHeight="1" x14ac:dyDescent="0.25">
      <c r="C58" s="120"/>
      <c r="D58" s="120"/>
      <c r="E58" s="119">
        <v>0</v>
      </c>
      <c r="F58" s="120"/>
      <c r="G58" s="120"/>
      <c r="H58" s="120"/>
      <c r="I58" s="119">
        <v>0</v>
      </c>
      <c r="J58" s="119">
        <v>0</v>
      </c>
      <c r="K58" s="119">
        <v>0</v>
      </c>
      <c r="L58" s="119">
        <v>0</v>
      </c>
      <c r="M58" s="119">
        <v>0</v>
      </c>
      <c r="N58" s="119">
        <v>0</v>
      </c>
      <c r="O58" s="119">
        <v>0</v>
      </c>
      <c r="P58" s="120"/>
      <c r="Q58" s="119">
        <v>0</v>
      </c>
      <c r="R58" s="119">
        <v>0</v>
      </c>
      <c r="S58" s="119">
        <v>0</v>
      </c>
      <c r="T58" s="119">
        <v>0</v>
      </c>
      <c r="U58" s="119">
        <v>0</v>
      </c>
      <c r="V58" s="119">
        <v>0</v>
      </c>
      <c r="W58" s="119">
        <v>0</v>
      </c>
      <c r="X58" s="119">
        <v>0</v>
      </c>
      <c r="Y58" s="119">
        <v>0</v>
      </c>
      <c r="Z58" s="119">
        <v>0</v>
      </c>
      <c r="AA58" s="119">
        <v>0</v>
      </c>
      <c r="AB58" s="119">
        <v>0</v>
      </c>
      <c r="AC58" s="119">
        <v>0</v>
      </c>
      <c r="AD58" s="119">
        <v>0</v>
      </c>
      <c r="AE58" s="120">
        <v>0</v>
      </c>
      <c r="AF58" s="120">
        <v>0</v>
      </c>
      <c r="AG58" s="120">
        <v>0</v>
      </c>
    </row>
    <row r="59" spans="2:37" ht="15" customHeight="1" x14ac:dyDescent="0.25">
      <c r="B59" s="231" t="s">
        <v>256</v>
      </c>
      <c r="C59" s="231"/>
      <c r="D59" s="231"/>
      <c r="E59" s="231"/>
      <c r="F59" s="231"/>
      <c r="G59" s="231"/>
      <c r="H59" s="231"/>
      <c r="I59" s="231"/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20"/>
      <c r="P59" s="120"/>
      <c r="Q59" s="120"/>
      <c r="R59" s="119">
        <v>0</v>
      </c>
      <c r="S59" s="119">
        <v>0</v>
      </c>
      <c r="T59" s="119">
        <v>0</v>
      </c>
      <c r="U59" s="119">
        <v>0</v>
      </c>
      <c r="V59" s="119">
        <v>0</v>
      </c>
      <c r="W59" s="119">
        <v>0</v>
      </c>
      <c r="X59" s="119">
        <v>0</v>
      </c>
      <c r="Y59" s="119">
        <v>0</v>
      </c>
      <c r="Z59" s="119">
        <v>0</v>
      </c>
      <c r="AA59" s="119">
        <v>0</v>
      </c>
      <c r="AB59" s="119">
        <v>0</v>
      </c>
      <c r="AC59" s="119">
        <v>0</v>
      </c>
      <c r="AD59" s="119">
        <v>0</v>
      </c>
      <c r="AE59" s="120">
        <v>0</v>
      </c>
      <c r="AF59" s="120">
        <v>0</v>
      </c>
      <c r="AG59" s="120">
        <v>0</v>
      </c>
    </row>
    <row r="60" spans="2:37" ht="9" customHeight="1" x14ac:dyDescent="0.25">
      <c r="B60" s="253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</row>
    <row r="61" spans="2:37" ht="15" customHeight="1" x14ac:dyDescent="0.25">
      <c r="B61" s="414" t="s">
        <v>193</v>
      </c>
      <c r="C61" s="414"/>
      <c r="D61" s="414"/>
      <c r="E61" s="414"/>
      <c r="F61" s="414"/>
      <c r="G61" s="414"/>
      <c r="H61" s="414"/>
      <c r="I61" s="414"/>
    </row>
    <row r="62" spans="2:37" ht="15" customHeight="1" x14ac:dyDescent="0.25">
      <c r="C62" s="210"/>
      <c r="F62" s="210"/>
      <c r="H62" s="210"/>
    </row>
  </sheetData>
  <mergeCells count="20">
    <mergeCell ref="C9:Z9"/>
    <mergeCell ref="C10:Z10"/>
    <mergeCell ref="AA10:AD10"/>
    <mergeCell ref="B11:B12"/>
    <mergeCell ref="C11:D11"/>
    <mergeCell ref="E11:F11"/>
    <mergeCell ref="G11:H11"/>
    <mergeCell ref="I11:J11"/>
    <mergeCell ref="K11:L11"/>
    <mergeCell ref="AA11:AB11"/>
    <mergeCell ref="AC11:AD11"/>
    <mergeCell ref="M11:N11"/>
    <mergeCell ref="O11:P11"/>
    <mergeCell ref="Q11:R11"/>
    <mergeCell ref="S11:T11"/>
    <mergeCell ref="U11:V11"/>
    <mergeCell ref="W11:X11"/>
    <mergeCell ref="Y11:Z11"/>
    <mergeCell ref="AE11:AG11"/>
    <mergeCell ref="B61:I61"/>
  </mergeCells>
  <hyperlinks>
    <hyperlink ref="AF5" location="Índice!Área_de_impresión" display="índice" xr:uid="{91C18340-EE71-46C3-9246-0826863BAF8B}"/>
  </hyperlinks>
  <pageMargins left="0.31496062992125984" right="0" top="0.39370078740157483" bottom="0" header="0" footer="0"/>
  <pageSetup paperSize="9" scale="46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3">
    <pageSetUpPr fitToPage="1"/>
  </sheetPr>
  <dimension ref="A1:BI117"/>
  <sheetViews>
    <sheetView showGridLines="0" zoomScale="80" zoomScaleNormal="80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3.140625" style="231" customWidth="1"/>
    <col min="3" max="16" width="8.85546875" style="147" customWidth="1"/>
    <col min="17" max="18" width="9.28515625" style="147" customWidth="1"/>
    <col min="19" max="28" width="8.85546875" style="147" customWidth="1"/>
    <col min="29" max="31" width="8.85546875" style="149" customWidth="1"/>
    <col min="32" max="32" width="1.5703125" style="147" customWidth="1"/>
    <col min="33" max="252" width="11.140625" style="147" customWidth="1"/>
    <col min="253" max="16384" width="11.140625" style="147"/>
  </cols>
  <sheetData>
    <row r="1" spans="1:61" s="111" customFormat="1" ht="14.25" customHeight="1" x14ac:dyDescent="0.25">
      <c r="G1" s="113"/>
      <c r="H1" s="128"/>
      <c r="AC1" s="141"/>
      <c r="AD1" s="141"/>
      <c r="AE1" s="141"/>
    </row>
    <row r="2" spans="1:61" s="74" customFormat="1" ht="32.25" customHeight="1" x14ac:dyDescent="0.45">
      <c r="B2" s="75" t="s">
        <v>123</v>
      </c>
      <c r="AC2" s="106"/>
      <c r="AD2" s="106"/>
      <c r="AE2" s="106"/>
    </row>
    <row r="3" spans="1:61" s="74" customFormat="1" ht="28.5" customHeight="1" x14ac:dyDescent="0.3">
      <c r="B3" s="103" t="s">
        <v>192</v>
      </c>
      <c r="AC3" s="106"/>
      <c r="AD3" s="106"/>
      <c r="AE3" s="106"/>
    </row>
    <row r="4" spans="1:61" s="111" customFormat="1" ht="15" customHeight="1" x14ac:dyDescent="0.25">
      <c r="G4" s="113"/>
      <c r="H4" s="142"/>
      <c r="AC4" s="141"/>
      <c r="AD4" s="141"/>
      <c r="AE4" s="141"/>
    </row>
    <row r="5" spans="1:61" s="112" customFormat="1" ht="20.100000000000001" customHeight="1" x14ac:dyDescent="0.25">
      <c r="B5" s="106" t="s">
        <v>183</v>
      </c>
      <c r="P5" s="227"/>
      <c r="AD5" s="143" t="s">
        <v>103</v>
      </c>
      <c r="AE5" s="228"/>
    </row>
    <row r="6" spans="1:61" s="112" customFormat="1" ht="24.95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AC6" s="228"/>
      <c r="AD6" s="228"/>
      <c r="AE6" s="228"/>
    </row>
    <row r="7" spans="1:61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45"/>
    </row>
    <row r="8" spans="1:61" s="87" customFormat="1" ht="24" customHeight="1" x14ac:dyDescent="0.25">
      <c r="A8" s="147"/>
      <c r="B8" s="207" t="s">
        <v>117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C8" s="153"/>
      <c r="AD8" s="153"/>
      <c r="AE8" s="153"/>
    </row>
    <row r="9" spans="1:61" ht="12" customHeight="1" thickBot="1" x14ac:dyDescent="0.3">
      <c r="B9" s="232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149"/>
      <c r="Z9" s="149"/>
      <c r="AA9" s="149"/>
      <c r="AB9" s="149"/>
    </row>
    <row r="10" spans="1:61" s="154" customFormat="1" ht="20.100000000000001" customHeight="1" x14ac:dyDescent="0.25">
      <c r="B10" s="252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61" ht="51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61" ht="18.75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47" t="s">
        <v>14</v>
      </c>
      <c r="AD12" s="347" t="s">
        <v>15</v>
      </c>
      <c r="AE12" s="348" t="s">
        <v>11</v>
      </c>
    </row>
    <row r="13" spans="1:61" ht="24" customHeight="1" x14ac:dyDescent="0.25">
      <c r="B13" s="208" t="s">
        <v>16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5"/>
      <c r="AD13" s="255"/>
      <c r="AE13" s="255"/>
    </row>
    <row r="14" spans="1:61" ht="16.5" customHeight="1" x14ac:dyDescent="0.25">
      <c r="B14" s="196" t="s">
        <v>17</v>
      </c>
      <c r="C14" s="119">
        <v>1</v>
      </c>
      <c r="D14" s="119">
        <v>0</v>
      </c>
      <c r="E14" s="119">
        <v>2</v>
      </c>
      <c r="F14" s="119">
        <v>0</v>
      </c>
      <c r="G14" s="119">
        <v>23</v>
      </c>
      <c r="H14" s="119">
        <v>18</v>
      </c>
      <c r="I14" s="119">
        <v>0</v>
      </c>
      <c r="J14" s="119">
        <v>3</v>
      </c>
      <c r="K14" s="119">
        <v>1</v>
      </c>
      <c r="L14" s="119">
        <v>1</v>
      </c>
      <c r="M14" s="119">
        <v>0</v>
      </c>
      <c r="N14" s="119">
        <v>0</v>
      </c>
      <c r="O14" s="119">
        <v>7</v>
      </c>
      <c r="P14" s="119">
        <v>2</v>
      </c>
      <c r="Q14" s="119">
        <v>21</v>
      </c>
      <c r="R14" s="119">
        <v>3</v>
      </c>
      <c r="S14" s="119">
        <v>0</v>
      </c>
      <c r="T14" s="119">
        <v>0</v>
      </c>
      <c r="U14" s="119">
        <v>1</v>
      </c>
      <c r="V14" s="119">
        <v>0</v>
      </c>
      <c r="W14" s="119">
        <v>56</v>
      </c>
      <c r="X14" s="119">
        <v>27</v>
      </c>
      <c r="Y14" s="119">
        <v>0</v>
      </c>
      <c r="Z14" s="119">
        <v>0</v>
      </c>
      <c r="AA14" s="119">
        <v>50</v>
      </c>
      <c r="AB14" s="119">
        <v>40</v>
      </c>
      <c r="AC14" s="119">
        <v>106</v>
      </c>
      <c r="AD14" s="119">
        <v>67</v>
      </c>
      <c r="AE14" s="120">
        <v>173</v>
      </c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20"/>
    </row>
    <row r="15" spans="1:61" ht="16.5" customHeight="1" x14ac:dyDescent="0.25">
      <c r="B15" s="196" t="s">
        <v>18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19">
        <v>0</v>
      </c>
      <c r="AB15" s="119">
        <v>0</v>
      </c>
      <c r="AC15" s="119">
        <v>0</v>
      </c>
      <c r="AD15" s="119">
        <v>0</v>
      </c>
      <c r="AE15" s="120">
        <v>0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20"/>
    </row>
    <row r="16" spans="1:61" ht="16.5" customHeight="1" x14ac:dyDescent="0.25">
      <c r="B16" s="196" t="s">
        <v>126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19">
        <v>0</v>
      </c>
      <c r="Q16" s="119">
        <v>0</v>
      </c>
      <c r="R16" s="119">
        <v>0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0</v>
      </c>
      <c r="Z16" s="119">
        <v>0</v>
      </c>
      <c r="AA16" s="119">
        <v>0</v>
      </c>
      <c r="AB16" s="119">
        <v>0</v>
      </c>
      <c r="AC16" s="119">
        <v>0</v>
      </c>
      <c r="AD16" s="119">
        <v>0</v>
      </c>
      <c r="AE16" s="120">
        <v>0</v>
      </c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20"/>
    </row>
    <row r="17" spans="2:61" s="149" customFormat="1" ht="16.5" customHeight="1" x14ac:dyDescent="0.25">
      <c r="B17" s="342" t="s">
        <v>127</v>
      </c>
      <c r="C17" s="311">
        <v>1</v>
      </c>
      <c r="D17" s="311">
        <v>0</v>
      </c>
      <c r="E17" s="311">
        <v>2</v>
      </c>
      <c r="F17" s="311">
        <v>0</v>
      </c>
      <c r="G17" s="311">
        <v>23</v>
      </c>
      <c r="H17" s="311">
        <v>18</v>
      </c>
      <c r="I17" s="311">
        <v>0</v>
      </c>
      <c r="J17" s="311">
        <v>3</v>
      </c>
      <c r="K17" s="311">
        <v>1</v>
      </c>
      <c r="L17" s="311">
        <v>1</v>
      </c>
      <c r="M17" s="311">
        <v>0</v>
      </c>
      <c r="N17" s="311">
        <v>0</v>
      </c>
      <c r="O17" s="311">
        <v>7</v>
      </c>
      <c r="P17" s="311">
        <v>2</v>
      </c>
      <c r="Q17" s="311">
        <v>21</v>
      </c>
      <c r="R17" s="311">
        <v>3</v>
      </c>
      <c r="S17" s="311">
        <v>0</v>
      </c>
      <c r="T17" s="311">
        <v>0</v>
      </c>
      <c r="U17" s="311">
        <v>1</v>
      </c>
      <c r="V17" s="311">
        <v>0</v>
      </c>
      <c r="W17" s="311">
        <v>56</v>
      </c>
      <c r="X17" s="311">
        <v>27</v>
      </c>
      <c r="Y17" s="311">
        <v>0</v>
      </c>
      <c r="Z17" s="311">
        <v>0</v>
      </c>
      <c r="AA17" s="311">
        <v>50</v>
      </c>
      <c r="AB17" s="311">
        <v>40</v>
      </c>
      <c r="AC17" s="311">
        <v>106</v>
      </c>
      <c r="AD17" s="311">
        <v>67</v>
      </c>
      <c r="AE17" s="311">
        <v>173</v>
      </c>
      <c r="AF17" s="147"/>
      <c r="AG17" s="147"/>
      <c r="AH17" s="120"/>
      <c r="AI17" s="120"/>
      <c r="AJ17" s="120"/>
      <c r="AK17" s="120"/>
    </row>
    <row r="18" spans="2:61" ht="24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20"/>
    </row>
    <row r="19" spans="2:61" ht="16.5" customHeight="1" x14ac:dyDescent="0.25">
      <c r="B19" s="196" t="s">
        <v>17</v>
      </c>
      <c r="C19" s="119">
        <v>2</v>
      </c>
      <c r="D19" s="119">
        <v>1</v>
      </c>
      <c r="E19" s="119">
        <v>4</v>
      </c>
      <c r="F19" s="119">
        <v>0</v>
      </c>
      <c r="G19" s="119">
        <v>47</v>
      </c>
      <c r="H19" s="119">
        <v>35</v>
      </c>
      <c r="I19" s="119">
        <v>4</v>
      </c>
      <c r="J19" s="119">
        <v>5</v>
      </c>
      <c r="K19" s="119">
        <v>8</v>
      </c>
      <c r="L19" s="119">
        <v>4</v>
      </c>
      <c r="M19" s="119">
        <v>5</v>
      </c>
      <c r="N19" s="119">
        <v>1</v>
      </c>
      <c r="O19" s="119">
        <v>15</v>
      </c>
      <c r="P19" s="119">
        <v>4</v>
      </c>
      <c r="Q19" s="119">
        <v>57</v>
      </c>
      <c r="R19" s="119">
        <v>13</v>
      </c>
      <c r="S19" s="119">
        <v>0</v>
      </c>
      <c r="T19" s="119">
        <v>1</v>
      </c>
      <c r="U19" s="119">
        <v>4</v>
      </c>
      <c r="V19" s="119">
        <v>2</v>
      </c>
      <c r="W19" s="119">
        <v>146</v>
      </c>
      <c r="X19" s="119">
        <v>66</v>
      </c>
      <c r="Y19" s="119">
        <v>0</v>
      </c>
      <c r="Z19" s="119">
        <v>0</v>
      </c>
      <c r="AA19" s="119">
        <v>92</v>
      </c>
      <c r="AB19" s="119">
        <v>83</v>
      </c>
      <c r="AC19" s="119">
        <v>238</v>
      </c>
      <c r="AD19" s="119">
        <v>149</v>
      </c>
      <c r="AE19" s="120">
        <v>387</v>
      </c>
      <c r="AG19" s="119"/>
    </row>
    <row r="20" spans="2:61" ht="16.5" customHeight="1" x14ac:dyDescent="0.25">
      <c r="B20" s="196" t="s">
        <v>18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>
        <v>0</v>
      </c>
      <c r="S20" s="119">
        <v>0</v>
      </c>
      <c r="T20" s="119">
        <v>0</v>
      </c>
      <c r="U20" s="119">
        <v>0</v>
      </c>
      <c r="V20" s="119">
        <v>0</v>
      </c>
      <c r="W20" s="119">
        <v>0</v>
      </c>
      <c r="X20" s="119">
        <v>0</v>
      </c>
      <c r="Y20" s="119">
        <v>0</v>
      </c>
      <c r="Z20" s="119">
        <v>0</v>
      </c>
      <c r="AA20" s="119">
        <v>0</v>
      </c>
      <c r="AB20" s="119">
        <v>0</v>
      </c>
      <c r="AC20" s="119">
        <v>0</v>
      </c>
      <c r="AD20" s="119">
        <v>0</v>
      </c>
      <c r="AE20" s="120">
        <v>0</v>
      </c>
      <c r="AG20" s="119"/>
    </row>
    <row r="21" spans="2:61" ht="16.5" customHeight="1" x14ac:dyDescent="0.25"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9">
        <v>0</v>
      </c>
      <c r="Z21" s="119">
        <v>0</v>
      </c>
      <c r="AA21" s="119">
        <v>0</v>
      </c>
      <c r="AB21" s="119">
        <v>0</v>
      </c>
      <c r="AC21" s="119">
        <v>0</v>
      </c>
      <c r="AD21" s="119">
        <v>0</v>
      </c>
      <c r="AE21" s="120">
        <v>0</v>
      </c>
      <c r="AG21" s="119"/>
    </row>
    <row r="22" spans="2:61" s="149" customFormat="1" ht="16.5" customHeight="1" x14ac:dyDescent="0.25">
      <c r="B22" s="342" t="s">
        <v>127</v>
      </c>
      <c r="C22" s="311">
        <v>2</v>
      </c>
      <c r="D22" s="311">
        <v>1</v>
      </c>
      <c r="E22" s="311">
        <v>4</v>
      </c>
      <c r="F22" s="311">
        <v>0</v>
      </c>
      <c r="G22" s="311">
        <v>47</v>
      </c>
      <c r="H22" s="311">
        <v>35</v>
      </c>
      <c r="I22" s="311">
        <v>4</v>
      </c>
      <c r="J22" s="311">
        <v>5</v>
      </c>
      <c r="K22" s="311">
        <v>8</v>
      </c>
      <c r="L22" s="311">
        <v>4</v>
      </c>
      <c r="M22" s="311">
        <v>5</v>
      </c>
      <c r="N22" s="311">
        <v>1</v>
      </c>
      <c r="O22" s="311">
        <v>15</v>
      </c>
      <c r="P22" s="311">
        <v>4</v>
      </c>
      <c r="Q22" s="311">
        <v>57</v>
      </c>
      <c r="R22" s="311">
        <v>13</v>
      </c>
      <c r="S22" s="311">
        <v>0</v>
      </c>
      <c r="T22" s="311">
        <v>1</v>
      </c>
      <c r="U22" s="311">
        <v>4</v>
      </c>
      <c r="V22" s="311">
        <v>2</v>
      </c>
      <c r="W22" s="311">
        <v>146</v>
      </c>
      <c r="X22" s="311">
        <v>66</v>
      </c>
      <c r="Y22" s="311">
        <v>0</v>
      </c>
      <c r="Z22" s="311">
        <v>0</v>
      </c>
      <c r="AA22" s="311">
        <v>92</v>
      </c>
      <c r="AB22" s="311">
        <v>83</v>
      </c>
      <c r="AC22" s="311">
        <v>238</v>
      </c>
      <c r="AD22" s="311">
        <v>149</v>
      </c>
      <c r="AE22" s="311">
        <v>387</v>
      </c>
      <c r="AF22" s="147"/>
      <c r="AG22" s="147"/>
      <c r="AH22" s="120"/>
      <c r="AI22" s="120"/>
      <c r="AJ22" s="120"/>
      <c r="AK22" s="120"/>
    </row>
    <row r="23" spans="2:61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  <c r="AG23" s="119"/>
    </row>
    <row r="24" spans="2:61" ht="16.5" customHeight="1" x14ac:dyDescent="0.25">
      <c r="B24" s="196" t="s">
        <v>17</v>
      </c>
      <c r="C24" s="119">
        <v>1</v>
      </c>
      <c r="D24" s="119">
        <v>0</v>
      </c>
      <c r="E24" s="119">
        <v>2</v>
      </c>
      <c r="F24" s="119">
        <v>0</v>
      </c>
      <c r="G24" s="119">
        <v>31</v>
      </c>
      <c r="H24" s="119">
        <v>25</v>
      </c>
      <c r="I24" s="119">
        <v>1</v>
      </c>
      <c r="J24" s="119">
        <v>1</v>
      </c>
      <c r="K24" s="119">
        <v>4</v>
      </c>
      <c r="L24" s="119">
        <v>1</v>
      </c>
      <c r="M24" s="119">
        <v>1</v>
      </c>
      <c r="N24" s="119">
        <v>1</v>
      </c>
      <c r="O24" s="119">
        <v>7</v>
      </c>
      <c r="P24" s="119">
        <v>1</v>
      </c>
      <c r="Q24" s="119">
        <v>9</v>
      </c>
      <c r="R24" s="119">
        <v>5</v>
      </c>
      <c r="S24" s="119">
        <v>1</v>
      </c>
      <c r="T24" s="119">
        <v>1</v>
      </c>
      <c r="U24" s="119">
        <v>0</v>
      </c>
      <c r="V24" s="119">
        <v>0</v>
      </c>
      <c r="W24" s="119">
        <v>57</v>
      </c>
      <c r="X24" s="119">
        <v>35</v>
      </c>
      <c r="Y24" s="119">
        <v>0</v>
      </c>
      <c r="Z24" s="119">
        <v>0</v>
      </c>
      <c r="AA24" s="119">
        <v>52</v>
      </c>
      <c r="AB24" s="119">
        <v>40</v>
      </c>
      <c r="AC24" s="119">
        <v>109</v>
      </c>
      <c r="AD24" s="119">
        <v>75</v>
      </c>
      <c r="AE24" s="120">
        <v>184</v>
      </c>
      <c r="AG24" s="119"/>
    </row>
    <row r="25" spans="2:61" ht="16.5" customHeight="1" x14ac:dyDescent="0.25">
      <c r="B25" s="196" t="s">
        <v>18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0</v>
      </c>
      <c r="X25" s="119">
        <v>0</v>
      </c>
      <c r="Y25" s="119">
        <v>0</v>
      </c>
      <c r="Z25" s="119">
        <v>0</v>
      </c>
      <c r="AA25" s="119">
        <v>0</v>
      </c>
      <c r="AB25" s="119">
        <v>0</v>
      </c>
      <c r="AC25" s="119">
        <v>0</v>
      </c>
      <c r="AD25" s="119">
        <v>0</v>
      </c>
      <c r="AE25" s="120">
        <v>0</v>
      </c>
      <c r="AG25" s="119"/>
    </row>
    <row r="26" spans="2:61" ht="16.5" customHeight="1" x14ac:dyDescent="0.25"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0</v>
      </c>
      <c r="Z26" s="119">
        <v>0</v>
      </c>
      <c r="AA26" s="119">
        <v>0</v>
      </c>
      <c r="AB26" s="119">
        <v>0</v>
      </c>
      <c r="AC26" s="119">
        <v>0</v>
      </c>
      <c r="AD26" s="119">
        <v>0</v>
      </c>
      <c r="AE26" s="120">
        <v>0</v>
      </c>
      <c r="AG26" s="119"/>
    </row>
    <row r="27" spans="2:61" s="149" customFormat="1" ht="16.5" customHeight="1" x14ac:dyDescent="0.25">
      <c r="B27" s="342" t="s">
        <v>127</v>
      </c>
      <c r="C27" s="311">
        <v>1</v>
      </c>
      <c r="D27" s="311">
        <v>0</v>
      </c>
      <c r="E27" s="311">
        <v>2</v>
      </c>
      <c r="F27" s="311">
        <v>0</v>
      </c>
      <c r="G27" s="311">
        <v>31</v>
      </c>
      <c r="H27" s="311">
        <v>25</v>
      </c>
      <c r="I27" s="311">
        <v>1</v>
      </c>
      <c r="J27" s="311">
        <v>1</v>
      </c>
      <c r="K27" s="311">
        <v>4</v>
      </c>
      <c r="L27" s="311">
        <v>1</v>
      </c>
      <c r="M27" s="311">
        <v>1</v>
      </c>
      <c r="N27" s="311">
        <v>1</v>
      </c>
      <c r="O27" s="311">
        <v>7</v>
      </c>
      <c r="P27" s="311">
        <v>1</v>
      </c>
      <c r="Q27" s="311">
        <v>9</v>
      </c>
      <c r="R27" s="311">
        <v>5</v>
      </c>
      <c r="S27" s="311">
        <v>1</v>
      </c>
      <c r="T27" s="311">
        <v>1</v>
      </c>
      <c r="U27" s="311">
        <v>0</v>
      </c>
      <c r="V27" s="311">
        <v>0</v>
      </c>
      <c r="W27" s="311">
        <v>57</v>
      </c>
      <c r="X27" s="311">
        <v>35</v>
      </c>
      <c r="Y27" s="311">
        <v>0</v>
      </c>
      <c r="Z27" s="311">
        <v>0</v>
      </c>
      <c r="AA27" s="311">
        <v>52</v>
      </c>
      <c r="AB27" s="311">
        <v>40</v>
      </c>
      <c r="AC27" s="311">
        <v>109</v>
      </c>
      <c r="AD27" s="311">
        <v>75</v>
      </c>
      <c r="AE27" s="311">
        <v>184</v>
      </c>
      <c r="AF27" s="147"/>
      <c r="AG27" s="147"/>
      <c r="AH27" s="120"/>
      <c r="AI27" s="120"/>
      <c r="AJ27" s="120"/>
      <c r="AK27" s="120"/>
    </row>
    <row r="28" spans="2:61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  <c r="AG28" s="119"/>
    </row>
    <row r="29" spans="2:61" ht="16.5" customHeight="1" x14ac:dyDescent="0.25">
      <c r="B29" s="196" t="s">
        <v>17</v>
      </c>
      <c r="C29" s="119">
        <v>2</v>
      </c>
      <c r="D29" s="119">
        <v>0</v>
      </c>
      <c r="E29" s="119">
        <v>2</v>
      </c>
      <c r="F29" s="119">
        <v>1</v>
      </c>
      <c r="G29" s="119">
        <v>26</v>
      </c>
      <c r="H29" s="119">
        <v>20</v>
      </c>
      <c r="I29" s="119">
        <v>3</v>
      </c>
      <c r="J29" s="119">
        <v>4</v>
      </c>
      <c r="K29" s="119">
        <v>1</v>
      </c>
      <c r="L29" s="119">
        <v>1</v>
      </c>
      <c r="M29" s="119">
        <v>1</v>
      </c>
      <c r="N29" s="119">
        <v>1</v>
      </c>
      <c r="O29" s="119">
        <v>5</v>
      </c>
      <c r="P29" s="119">
        <v>2</v>
      </c>
      <c r="Q29" s="119">
        <v>24</v>
      </c>
      <c r="R29" s="119">
        <v>8</v>
      </c>
      <c r="S29" s="119">
        <v>0</v>
      </c>
      <c r="T29" s="119">
        <v>1</v>
      </c>
      <c r="U29" s="119">
        <v>2</v>
      </c>
      <c r="V29" s="119">
        <v>1</v>
      </c>
      <c r="W29" s="119">
        <v>66</v>
      </c>
      <c r="X29" s="119">
        <v>39</v>
      </c>
      <c r="Y29" s="119">
        <v>1</v>
      </c>
      <c r="Z29" s="119">
        <v>0</v>
      </c>
      <c r="AA29" s="119">
        <v>79</v>
      </c>
      <c r="AB29" s="119">
        <v>78</v>
      </c>
      <c r="AC29" s="119">
        <v>146</v>
      </c>
      <c r="AD29" s="119">
        <v>117</v>
      </c>
      <c r="AE29" s="120">
        <v>263</v>
      </c>
      <c r="AG29" s="119"/>
    </row>
    <row r="30" spans="2:61" ht="16.5" customHeight="1" x14ac:dyDescent="0.25">
      <c r="B30" s="196" t="s">
        <v>18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9">
        <v>0</v>
      </c>
      <c r="Z30" s="119">
        <v>0</v>
      </c>
      <c r="AA30" s="119">
        <v>0</v>
      </c>
      <c r="AB30" s="119">
        <v>0</v>
      </c>
      <c r="AC30" s="119">
        <v>0</v>
      </c>
      <c r="AD30" s="119">
        <v>0</v>
      </c>
      <c r="AE30" s="120">
        <v>0</v>
      </c>
      <c r="AG30" s="119"/>
    </row>
    <row r="31" spans="2:61" ht="16.5" customHeight="1" x14ac:dyDescent="0.25">
      <c r="B31" s="196" t="s">
        <v>126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9">
        <v>0</v>
      </c>
      <c r="Z31" s="119">
        <v>0</v>
      </c>
      <c r="AA31" s="119">
        <v>0</v>
      </c>
      <c r="AB31" s="119">
        <v>0</v>
      </c>
      <c r="AC31" s="119">
        <v>0</v>
      </c>
      <c r="AD31" s="119">
        <v>0</v>
      </c>
      <c r="AE31" s="120">
        <v>0</v>
      </c>
      <c r="AG31" s="119"/>
    </row>
    <row r="32" spans="2:61" s="149" customFormat="1" ht="16.5" customHeight="1" x14ac:dyDescent="0.25">
      <c r="B32" s="342" t="s">
        <v>127</v>
      </c>
      <c r="C32" s="311">
        <v>2</v>
      </c>
      <c r="D32" s="311">
        <v>0</v>
      </c>
      <c r="E32" s="311">
        <v>2</v>
      </c>
      <c r="F32" s="311">
        <v>1</v>
      </c>
      <c r="G32" s="311">
        <v>26</v>
      </c>
      <c r="H32" s="311">
        <v>20</v>
      </c>
      <c r="I32" s="311">
        <v>3</v>
      </c>
      <c r="J32" s="311">
        <v>4</v>
      </c>
      <c r="K32" s="311">
        <v>1</v>
      </c>
      <c r="L32" s="311">
        <v>1</v>
      </c>
      <c r="M32" s="311">
        <v>1</v>
      </c>
      <c r="N32" s="311">
        <v>1</v>
      </c>
      <c r="O32" s="311">
        <v>5</v>
      </c>
      <c r="P32" s="311">
        <v>2</v>
      </c>
      <c r="Q32" s="311">
        <v>24</v>
      </c>
      <c r="R32" s="311">
        <v>8</v>
      </c>
      <c r="S32" s="311">
        <v>0</v>
      </c>
      <c r="T32" s="311">
        <v>1</v>
      </c>
      <c r="U32" s="311">
        <v>2</v>
      </c>
      <c r="V32" s="311">
        <v>1</v>
      </c>
      <c r="W32" s="311">
        <v>66</v>
      </c>
      <c r="X32" s="311">
        <v>39</v>
      </c>
      <c r="Y32" s="311">
        <v>1</v>
      </c>
      <c r="Z32" s="311">
        <v>0</v>
      </c>
      <c r="AA32" s="311">
        <v>79</v>
      </c>
      <c r="AB32" s="311">
        <v>78</v>
      </c>
      <c r="AC32" s="311">
        <v>146</v>
      </c>
      <c r="AD32" s="311">
        <v>117</v>
      </c>
      <c r="AE32" s="311">
        <v>263</v>
      </c>
      <c r="AF32" s="147"/>
      <c r="AG32" s="147"/>
      <c r="AH32" s="120"/>
      <c r="AI32" s="120"/>
      <c r="AJ32" s="120"/>
      <c r="AK32" s="120"/>
    </row>
    <row r="33" spans="2:37" ht="24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  <c r="AG33" s="119"/>
    </row>
    <row r="34" spans="2:37" ht="16.5" customHeight="1" x14ac:dyDescent="0.25">
      <c r="B34" s="196" t="s">
        <v>17</v>
      </c>
      <c r="C34" s="119">
        <v>0</v>
      </c>
      <c r="D34" s="119">
        <v>0</v>
      </c>
      <c r="E34" s="119">
        <v>1</v>
      </c>
      <c r="F34" s="119">
        <v>0</v>
      </c>
      <c r="G34" s="119">
        <v>11</v>
      </c>
      <c r="H34" s="119">
        <v>15</v>
      </c>
      <c r="I34" s="119">
        <v>0</v>
      </c>
      <c r="J34" s="119">
        <v>2</v>
      </c>
      <c r="K34" s="119">
        <v>1</v>
      </c>
      <c r="L34" s="119">
        <v>1</v>
      </c>
      <c r="M34" s="119">
        <v>1</v>
      </c>
      <c r="N34" s="119">
        <v>0</v>
      </c>
      <c r="O34" s="119">
        <v>4</v>
      </c>
      <c r="P34" s="119">
        <v>3</v>
      </c>
      <c r="Q34" s="119">
        <v>11</v>
      </c>
      <c r="R34" s="119">
        <v>7</v>
      </c>
      <c r="S34" s="119">
        <v>0</v>
      </c>
      <c r="T34" s="119">
        <v>1</v>
      </c>
      <c r="U34" s="119">
        <v>1</v>
      </c>
      <c r="V34" s="119">
        <v>0</v>
      </c>
      <c r="W34" s="119">
        <v>30</v>
      </c>
      <c r="X34" s="119">
        <v>29</v>
      </c>
      <c r="Y34" s="119">
        <v>2</v>
      </c>
      <c r="Z34" s="119">
        <v>0</v>
      </c>
      <c r="AA34" s="119">
        <v>42</v>
      </c>
      <c r="AB34" s="119">
        <v>32</v>
      </c>
      <c r="AC34" s="119">
        <v>74</v>
      </c>
      <c r="AD34" s="119">
        <v>61</v>
      </c>
      <c r="AE34" s="120">
        <v>135</v>
      </c>
      <c r="AG34" s="119"/>
    </row>
    <row r="35" spans="2:37" ht="16.5" customHeight="1" x14ac:dyDescent="0.25">
      <c r="B35" s="196" t="s">
        <v>18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>
        <v>0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0</v>
      </c>
      <c r="Z35" s="119">
        <v>0</v>
      </c>
      <c r="AA35" s="119">
        <v>0</v>
      </c>
      <c r="AB35" s="119">
        <v>0</v>
      </c>
      <c r="AC35" s="119">
        <v>0</v>
      </c>
      <c r="AD35" s="119">
        <v>0</v>
      </c>
      <c r="AE35" s="120">
        <v>0</v>
      </c>
      <c r="AG35" s="119"/>
    </row>
    <row r="36" spans="2:37" ht="16.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0</v>
      </c>
      <c r="Z36" s="119">
        <v>0</v>
      </c>
      <c r="AA36" s="119">
        <v>0</v>
      </c>
      <c r="AB36" s="119">
        <v>0</v>
      </c>
      <c r="AC36" s="119">
        <v>0</v>
      </c>
      <c r="AD36" s="119">
        <v>0</v>
      </c>
      <c r="AE36" s="120">
        <v>0</v>
      </c>
      <c r="AG36" s="119"/>
    </row>
    <row r="37" spans="2:37" s="149" customFormat="1" ht="16.5" customHeight="1" x14ac:dyDescent="0.25">
      <c r="B37" s="342" t="s">
        <v>127</v>
      </c>
      <c r="C37" s="311">
        <v>0</v>
      </c>
      <c r="D37" s="311">
        <v>0</v>
      </c>
      <c r="E37" s="311">
        <v>1</v>
      </c>
      <c r="F37" s="311">
        <v>0</v>
      </c>
      <c r="G37" s="311">
        <v>11</v>
      </c>
      <c r="H37" s="311">
        <v>15</v>
      </c>
      <c r="I37" s="311">
        <v>0</v>
      </c>
      <c r="J37" s="311">
        <v>2</v>
      </c>
      <c r="K37" s="311">
        <v>1</v>
      </c>
      <c r="L37" s="311">
        <v>1</v>
      </c>
      <c r="M37" s="311">
        <v>1</v>
      </c>
      <c r="N37" s="311">
        <v>0</v>
      </c>
      <c r="O37" s="311">
        <v>4</v>
      </c>
      <c r="P37" s="311">
        <v>3</v>
      </c>
      <c r="Q37" s="311">
        <v>11</v>
      </c>
      <c r="R37" s="311">
        <v>7</v>
      </c>
      <c r="S37" s="311">
        <v>0</v>
      </c>
      <c r="T37" s="311">
        <v>1</v>
      </c>
      <c r="U37" s="311">
        <v>1</v>
      </c>
      <c r="V37" s="311">
        <v>0</v>
      </c>
      <c r="W37" s="311">
        <v>30</v>
      </c>
      <c r="X37" s="311">
        <v>29</v>
      </c>
      <c r="Y37" s="311">
        <v>2</v>
      </c>
      <c r="Z37" s="311">
        <v>0</v>
      </c>
      <c r="AA37" s="311">
        <v>42</v>
      </c>
      <c r="AB37" s="311">
        <v>32</v>
      </c>
      <c r="AC37" s="311">
        <v>74</v>
      </c>
      <c r="AD37" s="311">
        <v>61</v>
      </c>
      <c r="AE37" s="311">
        <v>135</v>
      </c>
      <c r="AF37" s="147"/>
      <c r="AG37" s="147"/>
      <c r="AH37" s="120"/>
      <c r="AI37" s="120"/>
      <c r="AJ37" s="120"/>
      <c r="AK37" s="120"/>
    </row>
    <row r="38" spans="2:37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  <c r="AG38" s="119"/>
    </row>
    <row r="39" spans="2:37" ht="16.5" customHeight="1" x14ac:dyDescent="0.25">
      <c r="B39" s="196" t="s">
        <v>17</v>
      </c>
      <c r="C39" s="119">
        <v>0</v>
      </c>
      <c r="D39" s="119">
        <v>0</v>
      </c>
      <c r="E39" s="119">
        <v>3</v>
      </c>
      <c r="F39" s="119">
        <v>1</v>
      </c>
      <c r="G39" s="119">
        <v>16</v>
      </c>
      <c r="H39" s="119">
        <v>20</v>
      </c>
      <c r="I39" s="119">
        <v>1</v>
      </c>
      <c r="J39" s="119">
        <v>0</v>
      </c>
      <c r="K39" s="119">
        <v>2</v>
      </c>
      <c r="L39" s="119">
        <v>0</v>
      </c>
      <c r="M39" s="119">
        <v>3</v>
      </c>
      <c r="N39" s="119">
        <v>0</v>
      </c>
      <c r="O39" s="119">
        <v>2</v>
      </c>
      <c r="P39" s="119">
        <v>1</v>
      </c>
      <c r="Q39" s="119">
        <v>15</v>
      </c>
      <c r="R39" s="119">
        <v>1</v>
      </c>
      <c r="S39" s="119">
        <v>1</v>
      </c>
      <c r="T39" s="119">
        <v>0</v>
      </c>
      <c r="U39" s="119">
        <v>1</v>
      </c>
      <c r="V39" s="119">
        <v>0</v>
      </c>
      <c r="W39" s="119">
        <v>44</v>
      </c>
      <c r="X39" s="119">
        <v>23</v>
      </c>
      <c r="Y39" s="119">
        <v>1</v>
      </c>
      <c r="Z39" s="119">
        <v>0</v>
      </c>
      <c r="AA39" s="119">
        <v>51</v>
      </c>
      <c r="AB39" s="119">
        <v>30</v>
      </c>
      <c r="AC39" s="119">
        <v>96</v>
      </c>
      <c r="AD39" s="119">
        <v>53</v>
      </c>
      <c r="AE39" s="120">
        <v>149</v>
      </c>
      <c r="AG39" s="119"/>
    </row>
    <row r="40" spans="2:37" ht="16.5" customHeight="1" x14ac:dyDescent="0.25">
      <c r="B40" s="196" t="s">
        <v>18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  <c r="V40" s="119">
        <v>0</v>
      </c>
      <c r="W40" s="119">
        <v>0</v>
      </c>
      <c r="X40" s="119">
        <v>0</v>
      </c>
      <c r="Y40" s="119">
        <v>0</v>
      </c>
      <c r="Z40" s="119">
        <v>0</v>
      </c>
      <c r="AA40" s="119">
        <v>0</v>
      </c>
      <c r="AB40" s="119">
        <v>0</v>
      </c>
      <c r="AC40" s="119">
        <v>0</v>
      </c>
      <c r="AD40" s="119">
        <v>0</v>
      </c>
      <c r="AE40" s="120">
        <v>0</v>
      </c>
      <c r="AG40" s="119"/>
    </row>
    <row r="41" spans="2:37" ht="16.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19">
        <v>0</v>
      </c>
      <c r="AA41" s="119">
        <v>0</v>
      </c>
      <c r="AB41" s="119">
        <v>0</v>
      </c>
      <c r="AC41" s="119">
        <v>0</v>
      </c>
      <c r="AD41" s="119">
        <v>0</v>
      </c>
      <c r="AE41" s="120">
        <v>0</v>
      </c>
      <c r="AG41" s="119"/>
    </row>
    <row r="42" spans="2:37" s="149" customFormat="1" ht="16.5" customHeight="1" x14ac:dyDescent="0.25">
      <c r="B42" s="342" t="s">
        <v>127</v>
      </c>
      <c r="C42" s="311">
        <v>0</v>
      </c>
      <c r="D42" s="311">
        <v>0</v>
      </c>
      <c r="E42" s="311">
        <v>3</v>
      </c>
      <c r="F42" s="311">
        <v>1</v>
      </c>
      <c r="G42" s="311">
        <v>16</v>
      </c>
      <c r="H42" s="311">
        <v>20</v>
      </c>
      <c r="I42" s="311">
        <v>1</v>
      </c>
      <c r="J42" s="311">
        <v>0</v>
      </c>
      <c r="K42" s="311">
        <v>2</v>
      </c>
      <c r="L42" s="311">
        <v>0</v>
      </c>
      <c r="M42" s="311">
        <v>3</v>
      </c>
      <c r="N42" s="311">
        <v>0</v>
      </c>
      <c r="O42" s="311">
        <v>2</v>
      </c>
      <c r="P42" s="311">
        <v>1</v>
      </c>
      <c r="Q42" s="311">
        <v>15</v>
      </c>
      <c r="R42" s="311">
        <v>1</v>
      </c>
      <c r="S42" s="311">
        <v>1</v>
      </c>
      <c r="T42" s="311">
        <v>0</v>
      </c>
      <c r="U42" s="311">
        <v>1</v>
      </c>
      <c r="V42" s="311">
        <v>0</v>
      </c>
      <c r="W42" s="311">
        <v>44</v>
      </c>
      <c r="X42" s="311">
        <v>23</v>
      </c>
      <c r="Y42" s="311">
        <v>1</v>
      </c>
      <c r="Z42" s="311">
        <v>0</v>
      </c>
      <c r="AA42" s="311">
        <v>51</v>
      </c>
      <c r="AB42" s="311">
        <v>30</v>
      </c>
      <c r="AC42" s="311">
        <v>96</v>
      </c>
      <c r="AD42" s="311">
        <v>53</v>
      </c>
      <c r="AE42" s="311">
        <v>149</v>
      </c>
      <c r="AF42" s="147"/>
      <c r="AG42" s="147"/>
      <c r="AH42" s="120"/>
      <c r="AI42" s="120"/>
      <c r="AJ42" s="120"/>
      <c r="AK42" s="120"/>
    </row>
    <row r="43" spans="2:37" ht="24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  <c r="AD43" s="120">
        <v>0</v>
      </c>
      <c r="AE43" s="120">
        <v>0</v>
      </c>
      <c r="AG43" s="119"/>
    </row>
    <row r="44" spans="2:37" ht="16.5" customHeight="1" x14ac:dyDescent="0.25">
      <c r="B44" s="196" t="s">
        <v>17</v>
      </c>
      <c r="C44" s="119">
        <v>2</v>
      </c>
      <c r="D44" s="119">
        <v>1</v>
      </c>
      <c r="E44" s="119">
        <v>5</v>
      </c>
      <c r="F44" s="119">
        <v>2</v>
      </c>
      <c r="G44" s="119">
        <v>32</v>
      </c>
      <c r="H44" s="119">
        <v>32</v>
      </c>
      <c r="I44" s="119">
        <v>4</v>
      </c>
      <c r="J44" s="119">
        <v>3</v>
      </c>
      <c r="K44" s="119">
        <v>4</v>
      </c>
      <c r="L44" s="119">
        <v>0</v>
      </c>
      <c r="M44" s="119">
        <v>4</v>
      </c>
      <c r="N44" s="119">
        <v>4</v>
      </c>
      <c r="O44" s="119">
        <v>7</v>
      </c>
      <c r="P44" s="119">
        <v>2</v>
      </c>
      <c r="Q44" s="119">
        <v>30</v>
      </c>
      <c r="R44" s="119">
        <v>8</v>
      </c>
      <c r="S44" s="119">
        <v>0</v>
      </c>
      <c r="T44" s="119">
        <v>1</v>
      </c>
      <c r="U44" s="119">
        <v>0</v>
      </c>
      <c r="V44" s="119">
        <v>0</v>
      </c>
      <c r="W44" s="119">
        <v>88</v>
      </c>
      <c r="X44" s="119">
        <v>53</v>
      </c>
      <c r="Y44" s="119">
        <v>1</v>
      </c>
      <c r="Z44" s="119">
        <v>0</v>
      </c>
      <c r="AA44" s="119">
        <v>80</v>
      </c>
      <c r="AB44" s="119">
        <v>66</v>
      </c>
      <c r="AC44" s="119">
        <v>169</v>
      </c>
      <c r="AD44" s="119">
        <v>119</v>
      </c>
      <c r="AE44" s="120">
        <v>288</v>
      </c>
      <c r="AG44" s="119"/>
    </row>
    <row r="45" spans="2:37" ht="16.5" customHeight="1" x14ac:dyDescent="0.25">
      <c r="B45" s="196" t="s">
        <v>18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0</v>
      </c>
      <c r="Z45" s="119">
        <v>0</v>
      </c>
      <c r="AA45" s="119">
        <v>0</v>
      </c>
      <c r="AB45" s="119">
        <v>0</v>
      </c>
      <c r="AC45" s="119">
        <v>0</v>
      </c>
      <c r="AD45" s="119">
        <v>0</v>
      </c>
      <c r="AE45" s="120">
        <v>0</v>
      </c>
      <c r="AG45" s="119"/>
    </row>
    <row r="46" spans="2:37" ht="16.5" customHeight="1" x14ac:dyDescent="0.25">
      <c r="B46" s="196" t="s">
        <v>126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  <c r="V46" s="119">
        <v>0</v>
      </c>
      <c r="W46" s="119">
        <v>0</v>
      </c>
      <c r="X46" s="119">
        <v>0</v>
      </c>
      <c r="Y46" s="119">
        <v>0</v>
      </c>
      <c r="Z46" s="119">
        <v>0</v>
      </c>
      <c r="AA46" s="119">
        <v>0</v>
      </c>
      <c r="AB46" s="119">
        <v>0</v>
      </c>
      <c r="AC46" s="119">
        <v>0</v>
      </c>
      <c r="AD46" s="119">
        <v>0</v>
      </c>
      <c r="AE46" s="120">
        <v>0</v>
      </c>
      <c r="AG46" s="119"/>
    </row>
    <row r="47" spans="2:37" s="149" customFormat="1" ht="16.5" customHeight="1" x14ac:dyDescent="0.25">
      <c r="B47" s="342" t="s">
        <v>127</v>
      </c>
      <c r="C47" s="311">
        <v>2</v>
      </c>
      <c r="D47" s="311">
        <v>1</v>
      </c>
      <c r="E47" s="311">
        <v>5</v>
      </c>
      <c r="F47" s="311">
        <v>2</v>
      </c>
      <c r="G47" s="311">
        <v>32</v>
      </c>
      <c r="H47" s="311">
        <v>32</v>
      </c>
      <c r="I47" s="311">
        <v>4</v>
      </c>
      <c r="J47" s="311">
        <v>3</v>
      </c>
      <c r="K47" s="311">
        <v>4</v>
      </c>
      <c r="L47" s="311">
        <v>0</v>
      </c>
      <c r="M47" s="311">
        <v>4</v>
      </c>
      <c r="N47" s="311">
        <v>4</v>
      </c>
      <c r="O47" s="311">
        <v>7</v>
      </c>
      <c r="P47" s="311">
        <v>2</v>
      </c>
      <c r="Q47" s="311">
        <v>30</v>
      </c>
      <c r="R47" s="311">
        <v>8</v>
      </c>
      <c r="S47" s="311">
        <v>0</v>
      </c>
      <c r="T47" s="311">
        <v>1</v>
      </c>
      <c r="U47" s="311">
        <v>0</v>
      </c>
      <c r="V47" s="311">
        <v>0</v>
      </c>
      <c r="W47" s="311">
        <v>88</v>
      </c>
      <c r="X47" s="311">
        <v>53</v>
      </c>
      <c r="Y47" s="311">
        <v>1</v>
      </c>
      <c r="Z47" s="311">
        <v>0</v>
      </c>
      <c r="AA47" s="311">
        <v>80</v>
      </c>
      <c r="AB47" s="311">
        <v>66</v>
      </c>
      <c r="AC47" s="311">
        <v>169</v>
      </c>
      <c r="AD47" s="311">
        <v>119</v>
      </c>
      <c r="AE47" s="311">
        <v>288</v>
      </c>
      <c r="AF47" s="147"/>
      <c r="AG47" s="147"/>
      <c r="AH47" s="120"/>
      <c r="AI47" s="120"/>
      <c r="AJ47" s="120"/>
      <c r="AK47" s="120"/>
    </row>
    <row r="48" spans="2:37" ht="24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  <c r="AG48" s="119"/>
    </row>
    <row r="49" spans="2:37" ht="16.5" customHeight="1" x14ac:dyDescent="0.25">
      <c r="B49" s="196" t="s">
        <v>17</v>
      </c>
      <c r="C49" s="119">
        <v>1</v>
      </c>
      <c r="D49" s="119">
        <v>1</v>
      </c>
      <c r="E49" s="119">
        <v>1</v>
      </c>
      <c r="F49" s="119">
        <v>2</v>
      </c>
      <c r="G49" s="119">
        <v>88</v>
      </c>
      <c r="H49" s="119">
        <v>63</v>
      </c>
      <c r="I49" s="119">
        <v>1</v>
      </c>
      <c r="J49" s="119">
        <v>1</v>
      </c>
      <c r="K49" s="119">
        <v>5</v>
      </c>
      <c r="L49" s="119">
        <v>2</v>
      </c>
      <c r="M49" s="119">
        <v>5</v>
      </c>
      <c r="N49" s="119">
        <v>2</v>
      </c>
      <c r="O49" s="119">
        <v>14</v>
      </c>
      <c r="P49" s="119">
        <v>8</v>
      </c>
      <c r="Q49" s="119">
        <v>57</v>
      </c>
      <c r="R49" s="119">
        <v>26</v>
      </c>
      <c r="S49" s="119">
        <v>7</v>
      </c>
      <c r="T49" s="119">
        <v>2</v>
      </c>
      <c r="U49" s="119">
        <v>2</v>
      </c>
      <c r="V49" s="119">
        <v>5</v>
      </c>
      <c r="W49" s="119">
        <v>181</v>
      </c>
      <c r="X49" s="119">
        <v>112</v>
      </c>
      <c r="Y49" s="119">
        <v>2</v>
      </c>
      <c r="Z49" s="119">
        <v>1</v>
      </c>
      <c r="AA49" s="119">
        <v>158</v>
      </c>
      <c r="AB49" s="119">
        <v>121</v>
      </c>
      <c r="AC49" s="119">
        <v>341</v>
      </c>
      <c r="AD49" s="119">
        <v>234</v>
      </c>
      <c r="AE49" s="120">
        <v>575</v>
      </c>
      <c r="AG49" s="119"/>
    </row>
    <row r="50" spans="2:37" ht="16.5" customHeight="1" x14ac:dyDescent="0.25">
      <c r="B50" s="196" t="s">
        <v>18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0</v>
      </c>
      <c r="V50" s="119">
        <v>0</v>
      </c>
      <c r="W50" s="119">
        <v>0</v>
      </c>
      <c r="X50" s="119">
        <v>0</v>
      </c>
      <c r="Y50" s="119">
        <v>0</v>
      </c>
      <c r="Z50" s="119">
        <v>0</v>
      </c>
      <c r="AA50" s="119">
        <v>0</v>
      </c>
      <c r="AB50" s="119">
        <v>0</v>
      </c>
      <c r="AC50" s="119">
        <v>0</v>
      </c>
      <c r="AD50" s="119">
        <v>0</v>
      </c>
      <c r="AE50" s="120">
        <v>0</v>
      </c>
      <c r="AG50" s="119"/>
    </row>
    <row r="51" spans="2:37" ht="16.5" customHeight="1" x14ac:dyDescent="0.25">
      <c r="B51" s="196" t="s">
        <v>126</v>
      </c>
      <c r="C51" s="119">
        <v>0</v>
      </c>
      <c r="D51" s="119">
        <v>0</v>
      </c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0</v>
      </c>
      <c r="U51" s="119">
        <v>0</v>
      </c>
      <c r="V51" s="119">
        <v>0</v>
      </c>
      <c r="W51" s="119">
        <v>0</v>
      </c>
      <c r="X51" s="119">
        <v>0</v>
      </c>
      <c r="Y51" s="119">
        <v>0</v>
      </c>
      <c r="Z51" s="119">
        <v>0</v>
      </c>
      <c r="AA51" s="119">
        <v>0</v>
      </c>
      <c r="AB51" s="119">
        <v>0</v>
      </c>
      <c r="AC51" s="119">
        <v>0</v>
      </c>
      <c r="AD51" s="119">
        <v>0</v>
      </c>
      <c r="AE51" s="120">
        <v>0</v>
      </c>
      <c r="AG51" s="119"/>
    </row>
    <row r="52" spans="2:37" s="149" customFormat="1" ht="16.5" customHeight="1" x14ac:dyDescent="0.25">
      <c r="B52" s="342" t="s">
        <v>127</v>
      </c>
      <c r="C52" s="311">
        <v>1</v>
      </c>
      <c r="D52" s="311">
        <v>1</v>
      </c>
      <c r="E52" s="311">
        <v>1</v>
      </c>
      <c r="F52" s="311">
        <v>2</v>
      </c>
      <c r="G52" s="311">
        <v>88</v>
      </c>
      <c r="H52" s="311">
        <v>63</v>
      </c>
      <c r="I52" s="311">
        <v>1</v>
      </c>
      <c r="J52" s="311">
        <v>1</v>
      </c>
      <c r="K52" s="311">
        <v>5</v>
      </c>
      <c r="L52" s="311">
        <v>2</v>
      </c>
      <c r="M52" s="311">
        <v>5</v>
      </c>
      <c r="N52" s="311">
        <v>2</v>
      </c>
      <c r="O52" s="311">
        <v>14</v>
      </c>
      <c r="P52" s="311">
        <v>8</v>
      </c>
      <c r="Q52" s="311">
        <v>57</v>
      </c>
      <c r="R52" s="311">
        <v>26</v>
      </c>
      <c r="S52" s="311">
        <v>7</v>
      </c>
      <c r="T52" s="311">
        <v>2</v>
      </c>
      <c r="U52" s="311">
        <v>2</v>
      </c>
      <c r="V52" s="311">
        <v>5</v>
      </c>
      <c r="W52" s="311">
        <v>181</v>
      </c>
      <c r="X52" s="311">
        <v>112</v>
      </c>
      <c r="Y52" s="311">
        <v>2</v>
      </c>
      <c r="Z52" s="311">
        <v>1</v>
      </c>
      <c r="AA52" s="311">
        <v>158</v>
      </c>
      <c r="AB52" s="311">
        <v>121</v>
      </c>
      <c r="AC52" s="311">
        <v>341</v>
      </c>
      <c r="AD52" s="311">
        <v>234</v>
      </c>
      <c r="AE52" s="311">
        <v>575</v>
      </c>
      <c r="AF52" s="147"/>
      <c r="AG52" s="147"/>
      <c r="AH52" s="120"/>
      <c r="AI52" s="120"/>
      <c r="AJ52" s="120"/>
      <c r="AK52" s="120"/>
    </row>
    <row r="53" spans="2:37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  <c r="AG53" s="119"/>
    </row>
    <row r="54" spans="2:37" ht="20.100000000000001" customHeight="1" x14ac:dyDescent="0.25">
      <c r="B54" s="196" t="s">
        <v>17</v>
      </c>
      <c r="C54" s="120">
        <v>9</v>
      </c>
      <c r="D54" s="120">
        <v>3</v>
      </c>
      <c r="E54" s="120">
        <v>20</v>
      </c>
      <c r="F54" s="120">
        <v>6</v>
      </c>
      <c r="G54" s="120">
        <v>274</v>
      </c>
      <c r="H54" s="120">
        <v>228</v>
      </c>
      <c r="I54" s="120">
        <v>14</v>
      </c>
      <c r="J54" s="120">
        <v>19</v>
      </c>
      <c r="K54" s="120">
        <v>26</v>
      </c>
      <c r="L54" s="120">
        <v>10</v>
      </c>
      <c r="M54" s="120">
        <v>20</v>
      </c>
      <c r="N54" s="120">
        <v>9</v>
      </c>
      <c r="O54" s="120">
        <v>61</v>
      </c>
      <c r="P54" s="120">
        <v>23</v>
      </c>
      <c r="Q54" s="120">
        <v>224</v>
      </c>
      <c r="R54" s="120">
        <v>71</v>
      </c>
      <c r="S54" s="120">
        <v>9</v>
      </c>
      <c r="T54" s="120">
        <v>7</v>
      </c>
      <c r="U54" s="120">
        <v>11</v>
      </c>
      <c r="V54" s="120">
        <v>8</v>
      </c>
      <c r="W54" s="120">
        <v>668</v>
      </c>
      <c r="X54" s="120">
        <v>384</v>
      </c>
      <c r="Y54" s="120">
        <v>7</v>
      </c>
      <c r="Z54" s="120">
        <v>1</v>
      </c>
      <c r="AA54" s="120">
        <v>604</v>
      </c>
      <c r="AB54" s="120">
        <v>490</v>
      </c>
      <c r="AC54" s="120">
        <v>1279</v>
      </c>
      <c r="AD54" s="120">
        <v>875</v>
      </c>
      <c r="AE54" s="120">
        <v>2154</v>
      </c>
      <c r="AG54" s="120"/>
    </row>
    <row r="55" spans="2:37" ht="20.100000000000001" customHeight="1" x14ac:dyDescent="0.25">
      <c r="B55" s="196" t="s">
        <v>18</v>
      </c>
      <c r="C55" s="120">
        <v>0</v>
      </c>
      <c r="D55" s="120">
        <v>0</v>
      </c>
      <c r="E55" s="120">
        <v>0</v>
      </c>
      <c r="F55" s="120">
        <v>0</v>
      </c>
      <c r="G55" s="120">
        <v>0</v>
      </c>
      <c r="H55" s="120">
        <v>0</v>
      </c>
      <c r="I55" s="120">
        <v>0</v>
      </c>
      <c r="J55" s="120">
        <v>0</v>
      </c>
      <c r="K55" s="120">
        <v>0</v>
      </c>
      <c r="L55" s="120">
        <v>0</v>
      </c>
      <c r="M55" s="120">
        <v>0</v>
      </c>
      <c r="N55" s="120">
        <v>0</v>
      </c>
      <c r="O55" s="120">
        <v>0</v>
      </c>
      <c r="P55" s="120">
        <v>0</v>
      </c>
      <c r="Q55" s="120">
        <v>0</v>
      </c>
      <c r="R55" s="120">
        <v>0</v>
      </c>
      <c r="S55" s="120">
        <v>0</v>
      </c>
      <c r="T55" s="120">
        <v>0</v>
      </c>
      <c r="U55" s="120">
        <v>0</v>
      </c>
      <c r="V55" s="120">
        <v>0</v>
      </c>
      <c r="W55" s="120">
        <v>0</v>
      </c>
      <c r="X55" s="120">
        <v>0</v>
      </c>
      <c r="Y55" s="120">
        <v>0</v>
      </c>
      <c r="Z55" s="120">
        <v>0</v>
      </c>
      <c r="AA55" s="120">
        <v>0</v>
      </c>
      <c r="AB55" s="120">
        <v>0</v>
      </c>
      <c r="AC55" s="120">
        <v>0</v>
      </c>
      <c r="AD55" s="120">
        <v>0</v>
      </c>
      <c r="AE55" s="120">
        <v>0</v>
      </c>
      <c r="AG55" s="120"/>
    </row>
    <row r="56" spans="2:37" ht="20.100000000000001" customHeight="1" x14ac:dyDescent="0.25">
      <c r="B56" s="196" t="s">
        <v>126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0">
        <v>0</v>
      </c>
      <c r="R56" s="120">
        <v>0</v>
      </c>
      <c r="S56" s="120">
        <v>0</v>
      </c>
      <c r="T56" s="120">
        <v>0</v>
      </c>
      <c r="U56" s="120">
        <v>0</v>
      </c>
      <c r="V56" s="120">
        <v>0</v>
      </c>
      <c r="W56" s="120">
        <v>0</v>
      </c>
      <c r="X56" s="120">
        <v>0</v>
      </c>
      <c r="Y56" s="120">
        <v>0</v>
      </c>
      <c r="Z56" s="120">
        <v>0</v>
      </c>
      <c r="AA56" s="120">
        <v>0</v>
      </c>
      <c r="AB56" s="120">
        <v>0</v>
      </c>
      <c r="AC56" s="120">
        <v>0</v>
      </c>
      <c r="AD56" s="120">
        <v>0</v>
      </c>
      <c r="AE56" s="120">
        <v>0</v>
      </c>
      <c r="AG56" s="120"/>
    </row>
    <row r="57" spans="2:37" s="154" customFormat="1" ht="30" customHeight="1" thickBot="1" x14ac:dyDescent="0.3">
      <c r="B57" s="209" t="s">
        <v>11</v>
      </c>
      <c r="C57" s="213">
        <v>9</v>
      </c>
      <c r="D57" s="213">
        <v>3</v>
      </c>
      <c r="E57" s="213">
        <v>20</v>
      </c>
      <c r="F57" s="213">
        <v>6</v>
      </c>
      <c r="G57" s="213">
        <v>274</v>
      </c>
      <c r="H57" s="213">
        <v>228</v>
      </c>
      <c r="I57" s="213">
        <v>14</v>
      </c>
      <c r="J57" s="213">
        <v>19</v>
      </c>
      <c r="K57" s="213">
        <v>26</v>
      </c>
      <c r="L57" s="213">
        <v>10</v>
      </c>
      <c r="M57" s="213">
        <v>20</v>
      </c>
      <c r="N57" s="213">
        <v>9</v>
      </c>
      <c r="O57" s="213">
        <v>61</v>
      </c>
      <c r="P57" s="213">
        <v>23</v>
      </c>
      <c r="Q57" s="213">
        <v>224</v>
      </c>
      <c r="R57" s="213">
        <v>71</v>
      </c>
      <c r="S57" s="213">
        <v>9</v>
      </c>
      <c r="T57" s="213">
        <v>7</v>
      </c>
      <c r="U57" s="213">
        <v>11</v>
      </c>
      <c r="V57" s="213">
        <v>8</v>
      </c>
      <c r="W57" s="213">
        <v>668</v>
      </c>
      <c r="X57" s="213">
        <v>384</v>
      </c>
      <c r="Y57" s="213">
        <v>7</v>
      </c>
      <c r="Z57" s="213">
        <v>1</v>
      </c>
      <c r="AA57" s="213">
        <v>604</v>
      </c>
      <c r="AB57" s="213">
        <v>490</v>
      </c>
      <c r="AC57" s="213">
        <v>1279</v>
      </c>
      <c r="AD57" s="213">
        <v>875</v>
      </c>
      <c r="AE57" s="213">
        <v>2154</v>
      </c>
      <c r="AG57" s="214"/>
    </row>
    <row r="58" spans="2:37" ht="9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37" ht="15" customHeight="1" x14ac:dyDescent="0.25">
      <c r="B59" s="414" t="s">
        <v>193</v>
      </c>
      <c r="C59" s="414"/>
      <c r="D59" s="414"/>
      <c r="E59" s="414"/>
      <c r="F59" s="414"/>
      <c r="G59" s="414"/>
      <c r="H59" s="414"/>
      <c r="I59" s="414"/>
    </row>
    <row r="60" spans="2:37" ht="15" customHeight="1" x14ac:dyDescent="0.25">
      <c r="C60" s="210"/>
      <c r="F60" s="210"/>
      <c r="H60" s="210"/>
    </row>
    <row r="68" spans="2:2" ht="15" customHeight="1" x14ac:dyDescent="0.25">
      <c r="B68" s="147"/>
    </row>
    <row r="69" spans="2:2" ht="15" customHeight="1" x14ac:dyDescent="0.25">
      <c r="B69" s="147"/>
    </row>
    <row r="70" spans="2:2" ht="15" customHeight="1" x14ac:dyDescent="0.25">
      <c r="B70" s="147"/>
    </row>
    <row r="71" spans="2:2" ht="15" customHeight="1" x14ac:dyDescent="0.25">
      <c r="B71" s="147"/>
    </row>
    <row r="72" spans="2:2" ht="15" customHeight="1" x14ac:dyDescent="0.25">
      <c r="B72" s="147"/>
    </row>
    <row r="73" spans="2:2" ht="15" customHeight="1" x14ac:dyDescent="0.25">
      <c r="B73" s="147"/>
    </row>
    <row r="74" spans="2:2" ht="15" customHeight="1" x14ac:dyDescent="0.25">
      <c r="B74" s="147"/>
    </row>
    <row r="75" spans="2:2" ht="15" customHeight="1" x14ac:dyDescent="0.25">
      <c r="B75" s="147"/>
    </row>
    <row r="76" spans="2:2" ht="15" customHeight="1" x14ac:dyDescent="0.25">
      <c r="B76" s="147"/>
    </row>
    <row r="77" spans="2:2" ht="15" customHeight="1" x14ac:dyDescent="0.25">
      <c r="B77" s="147"/>
    </row>
    <row r="78" spans="2:2" ht="15" customHeight="1" x14ac:dyDescent="0.25">
      <c r="B78" s="147"/>
    </row>
    <row r="79" spans="2:2" ht="15" customHeight="1" x14ac:dyDescent="0.25">
      <c r="B79" s="147"/>
    </row>
    <row r="80" spans="2:2" ht="15" customHeight="1" x14ac:dyDescent="0.25">
      <c r="B80" s="147"/>
    </row>
    <row r="81" spans="2:2" ht="15" customHeight="1" x14ac:dyDescent="0.25">
      <c r="B81" s="147"/>
    </row>
    <row r="82" spans="2:2" ht="15" customHeight="1" x14ac:dyDescent="0.25">
      <c r="B82" s="147"/>
    </row>
    <row r="83" spans="2:2" ht="15" customHeight="1" x14ac:dyDescent="0.25">
      <c r="B83" s="147"/>
    </row>
    <row r="84" spans="2:2" ht="15" customHeight="1" x14ac:dyDescent="0.25">
      <c r="B84" s="147"/>
    </row>
    <row r="85" spans="2:2" ht="15" customHeight="1" x14ac:dyDescent="0.25">
      <c r="B85" s="147"/>
    </row>
    <row r="86" spans="2:2" ht="15" customHeight="1" x14ac:dyDescent="0.25">
      <c r="B86" s="147"/>
    </row>
    <row r="87" spans="2:2" ht="15" customHeight="1" x14ac:dyDescent="0.25">
      <c r="B87" s="147"/>
    </row>
    <row r="88" spans="2:2" ht="15" customHeight="1" x14ac:dyDescent="0.25">
      <c r="B88" s="147"/>
    </row>
    <row r="89" spans="2:2" ht="15" customHeight="1" x14ac:dyDescent="0.25">
      <c r="B89" s="147"/>
    </row>
    <row r="90" spans="2:2" ht="15" customHeight="1" x14ac:dyDescent="0.25">
      <c r="B90" s="147"/>
    </row>
    <row r="91" spans="2:2" ht="15" customHeight="1" x14ac:dyDescent="0.25">
      <c r="B91" s="147"/>
    </row>
    <row r="92" spans="2:2" ht="15" customHeight="1" x14ac:dyDescent="0.25">
      <c r="B92" s="147"/>
    </row>
    <row r="93" spans="2:2" ht="15" customHeight="1" x14ac:dyDescent="0.25">
      <c r="B93" s="147"/>
    </row>
    <row r="94" spans="2:2" ht="15" customHeight="1" x14ac:dyDescent="0.25">
      <c r="B94" s="147"/>
    </row>
    <row r="95" spans="2:2" ht="15" customHeight="1" x14ac:dyDescent="0.25">
      <c r="B95" s="147"/>
    </row>
    <row r="96" spans="2:2" ht="15" customHeight="1" x14ac:dyDescent="0.25">
      <c r="B96" s="147"/>
    </row>
    <row r="97" spans="2:2" ht="15" customHeight="1" x14ac:dyDescent="0.25">
      <c r="B97" s="147"/>
    </row>
    <row r="98" spans="2:2" ht="15" customHeight="1" x14ac:dyDescent="0.25">
      <c r="B98" s="147"/>
    </row>
    <row r="99" spans="2:2" ht="15" customHeight="1" x14ac:dyDescent="0.25">
      <c r="B99" s="147"/>
    </row>
    <row r="100" spans="2:2" ht="15" customHeight="1" x14ac:dyDescent="0.25">
      <c r="B100" s="147"/>
    </row>
    <row r="101" spans="2:2" ht="15" customHeight="1" x14ac:dyDescent="0.25">
      <c r="B101" s="147"/>
    </row>
    <row r="102" spans="2:2" ht="15" customHeight="1" x14ac:dyDescent="0.25">
      <c r="B102" s="147"/>
    </row>
    <row r="103" spans="2:2" ht="15" customHeight="1" x14ac:dyDescent="0.25">
      <c r="B103" s="147"/>
    </row>
    <row r="104" spans="2:2" ht="15" customHeight="1" x14ac:dyDescent="0.25">
      <c r="B104" s="147"/>
    </row>
    <row r="105" spans="2:2" ht="15" customHeight="1" x14ac:dyDescent="0.25">
      <c r="B105" s="147"/>
    </row>
    <row r="106" spans="2:2" ht="15" customHeight="1" x14ac:dyDescent="0.25">
      <c r="B106" s="147"/>
    </row>
    <row r="107" spans="2:2" ht="15" customHeight="1" x14ac:dyDescent="0.25">
      <c r="B107" s="147"/>
    </row>
    <row r="108" spans="2:2" ht="15" customHeight="1" x14ac:dyDescent="0.25">
      <c r="B108" s="147"/>
    </row>
    <row r="109" spans="2:2" ht="15" customHeight="1" x14ac:dyDescent="0.25">
      <c r="B109" s="147"/>
    </row>
    <row r="110" spans="2:2" ht="15" customHeight="1" x14ac:dyDescent="0.25">
      <c r="B110" s="147"/>
    </row>
    <row r="111" spans="2:2" ht="15" customHeight="1" x14ac:dyDescent="0.25">
      <c r="B111" s="147"/>
    </row>
    <row r="112" spans="2:2" ht="15" customHeight="1" x14ac:dyDescent="0.25">
      <c r="B112" s="147"/>
    </row>
    <row r="113" spans="2:2" ht="15" customHeight="1" x14ac:dyDescent="0.25">
      <c r="B113" s="147"/>
    </row>
    <row r="114" spans="2:2" ht="15" customHeight="1" x14ac:dyDescent="0.25">
      <c r="B114" s="147"/>
    </row>
    <row r="115" spans="2:2" ht="15" customHeight="1" x14ac:dyDescent="0.25">
      <c r="B115" s="147"/>
    </row>
    <row r="116" spans="2:2" ht="15" customHeight="1" x14ac:dyDescent="0.25">
      <c r="B116" s="147"/>
    </row>
    <row r="117" spans="2:2" ht="15" customHeight="1" x14ac:dyDescent="0.25">
      <c r="B117" s="147"/>
    </row>
  </sheetData>
  <mergeCells count="19">
    <mergeCell ref="B59:I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  <mergeCell ref="U11:V11"/>
    <mergeCell ref="W11:X11"/>
    <mergeCell ref="AC11:AE11"/>
  </mergeCells>
  <hyperlinks>
    <hyperlink ref="AD5" location="Índice!Área_de_impresión" display="índice" xr:uid="{1372874C-BC63-4ECE-9DDE-55410093A36D}"/>
  </hyperlinks>
  <pageMargins left="0.31496062992125984" right="0" top="0.39370078740157483" bottom="0" header="0" footer="0"/>
  <pageSetup paperSize="9" scale="50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4">
    <pageSetUpPr fitToPage="1"/>
  </sheetPr>
  <dimension ref="A1:AK110"/>
  <sheetViews>
    <sheetView showGridLines="0" zoomScale="80" zoomScaleNormal="80" zoomScaleSheetLayoutView="38" workbookViewId="0"/>
  </sheetViews>
  <sheetFormatPr baseColWidth="10" defaultColWidth="11.140625" defaultRowHeight="15" customHeight="1" x14ac:dyDescent="0.25"/>
  <cols>
    <col min="1" max="1" width="4.85546875" style="147" customWidth="1"/>
    <col min="2" max="2" width="22.7109375" style="211" customWidth="1"/>
    <col min="3" max="16" width="8.85546875" style="147" customWidth="1"/>
    <col min="17" max="18" width="9.28515625" style="147" customWidth="1"/>
    <col min="19" max="28" width="8.85546875" style="147" customWidth="1"/>
    <col min="29" max="31" width="8.85546875" style="149" customWidth="1"/>
    <col min="32" max="32" width="2.85546875" style="147" customWidth="1"/>
    <col min="33" max="252" width="11.140625" style="147" customWidth="1"/>
    <col min="253" max="16384" width="11.140625" style="147"/>
  </cols>
  <sheetData>
    <row r="1" spans="1:35" s="111" customFormat="1" ht="14.25" customHeight="1" x14ac:dyDescent="0.25">
      <c r="G1" s="113"/>
      <c r="H1" s="128"/>
      <c r="AC1" s="141"/>
      <c r="AD1" s="141"/>
      <c r="AE1" s="141"/>
    </row>
    <row r="2" spans="1:35" s="74" customFormat="1" ht="32.25" customHeight="1" x14ac:dyDescent="0.45">
      <c r="B2" s="75" t="s">
        <v>123</v>
      </c>
      <c r="AC2" s="106"/>
      <c r="AD2" s="106"/>
      <c r="AE2" s="106"/>
    </row>
    <row r="3" spans="1:35" s="74" customFormat="1" ht="28.5" customHeight="1" x14ac:dyDescent="0.3">
      <c r="B3" s="103" t="s">
        <v>192</v>
      </c>
      <c r="AC3" s="106"/>
      <c r="AD3" s="106"/>
      <c r="AE3" s="106"/>
    </row>
    <row r="4" spans="1:35" s="111" customFormat="1" ht="15" customHeight="1" x14ac:dyDescent="0.25">
      <c r="G4" s="113"/>
      <c r="H4" s="142"/>
      <c r="AC4" s="141"/>
      <c r="AD4" s="141"/>
      <c r="AE4" s="141"/>
    </row>
    <row r="5" spans="1:35" s="112" customFormat="1" ht="20.100000000000001" customHeight="1" x14ac:dyDescent="0.25">
      <c r="B5" s="106" t="s">
        <v>183</v>
      </c>
      <c r="P5" s="227"/>
      <c r="AC5" s="143" t="s">
        <v>103</v>
      </c>
      <c r="AE5" s="228"/>
    </row>
    <row r="6" spans="1:35" s="112" customFormat="1" ht="24.6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83"/>
      <c r="K6" s="144"/>
      <c r="AC6" s="228"/>
      <c r="AD6" s="228"/>
      <c r="AE6" s="228"/>
    </row>
    <row r="7" spans="1:35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45"/>
    </row>
    <row r="8" spans="1:35" s="87" customFormat="1" ht="23.25" customHeight="1" x14ac:dyDescent="0.25">
      <c r="A8" s="147"/>
      <c r="B8" s="207" t="s">
        <v>118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AC8" s="153"/>
      <c r="AD8" s="153"/>
      <c r="AE8" s="153"/>
    </row>
    <row r="9" spans="1:35" ht="15.75" customHeight="1" thickBot="1" x14ac:dyDescent="0.3">
      <c r="B9" s="232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149"/>
      <c r="Z9" s="149"/>
      <c r="AA9" s="149"/>
      <c r="AB9" s="149"/>
    </row>
    <row r="10" spans="1:35" s="154" customFormat="1" ht="20.100000000000001" customHeight="1" x14ac:dyDescent="0.25">
      <c r="B10" s="252"/>
      <c r="C10" s="408" t="s">
        <v>257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9"/>
      <c r="Y10" s="408" t="s">
        <v>0</v>
      </c>
      <c r="Z10" s="408"/>
      <c r="AA10" s="408"/>
      <c r="AB10" s="409"/>
      <c r="AC10" s="202"/>
      <c r="AD10" s="202"/>
      <c r="AE10" s="202"/>
    </row>
    <row r="11" spans="1:35" ht="57" customHeight="1" x14ac:dyDescent="0.25">
      <c r="B11" s="412"/>
      <c r="C11" s="377" t="s">
        <v>3</v>
      </c>
      <c r="D11" s="377"/>
      <c r="E11" s="377" t="s">
        <v>4</v>
      </c>
      <c r="F11" s="377"/>
      <c r="G11" s="377" t="s">
        <v>5</v>
      </c>
      <c r="H11" s="377"/>
      <c r="I11" s="377" t="s">
        <v>6</v>
      </c>
      <c r="J11" s="377"/>
      <c r="K11" s="377" t="s">
        <v>60</v>
      </c>
      <c r="L11" s="377"/>
      <c r="M11" s="377" t="s">
        <v>7</v>
      </c>
      <c r="N11" s="377"/>
      <c r="O11" s="377" t="s">
        <v>8</v>
      </c>
      <c r="P11" s="377"/>
      <c r="Q11" s="377" t="s">
        <v>9</v>
      </c>
      <c r="R11" s="377"/>
      <c r="S11" s="377" t="s">
        <v>10</v>
      </c>
      <c r="T11" s="377"/>
      <c r="U11" s="377" t="s">
        <v>36</v>
      </c>
      <c r="V11" s="377"/>
      <c r="W11" s="377" t="s">
        <v>201</v>
      </c>
      <c r="X11" s="377"/>
      <c r="Y11" s="377" t="s">
        <v>12</v>
      </c>
      <c r="Z11" s="377"/>
      <c r="AA11" s="377" t="s">
        <v>13</v>
      </c>
      <c r="AB11" s="377"/>
      <c r="AC11" s="410" t="s">
        <v>195</v>
      </c>
      <c r="AD11" s="410"/>
      <c r="AE11" s="410"/>
    </row>
    <row r="12" spans="1:35" s="286" customFormat="1" ht="29.25" customHeight="1" thickBot="1" x14ac:dyDescent="0.3">
      <c r="B12" s="406"/>
      <c r="C12" s="334" t="s">
        <v>14</v>
      </c>
      <c r="D12" s="335" t="s">
        <v>15</v>
      </c>
      <c r="E12" s="334" t="s">
        <v>14</v>
      </c>
      <c r="F12" s="335" t="s">
        <v>15</v>
      </c>
      <c r="G12" s="334" t="s">
        <v>14</v>
      </c>
      <c r="H12" s="335" t="s">
        <v>15</v>
      </c>
      <c r="I12" s="334" t="s">
        <v>14</v>
      </c>
      <c r="J12" s="335" t="s">
        <v>15</v>
      </c>
      <c r="K12" s="334" t="s">
        <v>14</v>
      </c>
      <c r="L12" s="335" t="s">
        <v>15</v>
      </c>
      <c r="M12" s="334" t="s">
        <v>14</v>
      </c>
      <c r="N12" s="335" t="s">
        <v>15</v>
      </c>
      <c r="O12" s="334" t="s">
        <v>14</v>
      </c>
      <c r="P12" s="335" t="s">
        <v>15</v>
      </c>
      <c r="Q12" s="334" t="s">
        <v>14</v>
      </c>
      <c r="R12" s="335" t="s">
        <v>15</v>
      </c>
      <c r="S12" s="334" t="s">
        <v>14</v>
      </c>
      <c r="T12" s="335" t="s">
        <v>15</v>
      </c>
      <c r="U12" s="334" t="s">
        <v>14</v>
      </c>
      <c r="V12" s="335" t="s">
        <v>15</v>
      </c>
      <c r="W12" s="334" t="s">
        <v>14</v>
      </c>
      <c r="X12" s="335" t="s">
        <v>15</v>
      </c>
      <c r="Y12" s="334" t="s">
        <v>14</v>
      </c>
      <c r="Z12" s="335" t="s">
        <v>15</v>
      </c>
      <c r="AA12" s="334" t="s">
        <v>14</v>
      </c>
      <c r="AB12" s="335" t="s">
        <v>15</v>
      </c>
      <c r="AC12" s="347" t="s">
        <v>14</v>
      </c>
      <c r="AD12" s="347" t="s">
        <v>15</v>
      </c>
      <c r="AE12" s="348" t="s">
        <v>11</v>
      </c>
    </row>
    <row r="13" spans="1:35" ht="24" customHeight="1" x14ac:dyDescent="0.25">
      <c r="B13" s="208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2"/>
      <c r="AD13" s="152"/>
      <c r="AE13" s="152"/>
    </row>
    <row r="14" spans="1:35" ht="17.25" customHeight="1" x14ac:dyDescent="0.25">
      <c r="B14" s="196" t="s">
        <v>17</v>
      </c>
      <c r="C14" s="119">
        <v>0</v>
      </c>
      <c r="D14" s="119">
        <v>0</v>
      </c>
      <c r="E14" s="119">
        <v>0</v>
      </c>
      <c r="F14" s="119">
        <v>1</v>
      </c>
      <c r="G14" s="119">
        <v>3</v>
      </c>
      <c r="H14" s="119">
        <v>1</v>
      </c>
      <c r="I14" s="119">
        <v>0</v>
      </c>
      <c r="J14" s="119">
        <v>0</v>
      </c>
      <c r="K14" s="119">
        <v>0</v>
      </c>
      <c r="L14" s="119">
        <v>0</v>
      </c>
      <c r="M14" s="119">
        <v>0</v>
      </c>
      <c r="N14" s="119">
        <v>0</v>
      </c>
      <c r="O14" s="119">
        <v>0</v>
      </c>
      <c r="P14" s="119">
        <v>0</v>
      </c>
      <c r="Q14" s="119">
        <v>1</v>
      </c>
      <c r="R14" s="119">
        <v>1</v>
      </c>
      <c r="S14" s="119">
        <v>0</v>
      </c>
      <c r="T14" s="119">
        <v>0</v>
      </c>
      <c r="U14" s="119">
        <v>0</v>
      </c>
      <c r="V14" s="119">
        <v>0</v>
      </c>
      <c r="W14" s="119">
        <v>4</v>
      </c>
      <c r="X14" s="119">
        <v>3</v>
      </c>
      <c r="Y14" s="119">
        <v>0</v>
      </c>
      <c r="Z14" s="119">
        <v>0</v>
      </c>
      <c r="AA14" s="119">
        <v>2</v>
      </c>
      <c r="AB14" s="119">
        <v>2</v>
      </c>
      <c r="AC14" s="119">
        <v>6</v>
      </c>
      <c r="AD14" s="119">
        <v>5</v>
      </c>
      <c r="AE14" s="120">
        <v>11</v>
      </c>
      <c r="AG14" s="119"/>
      <c r="AH14" s="119"/>
      <c r="AI14" s="119"/>
    </row>
    <row r="15" spans="1:35" ht="17.25" customHeight="1" x14ac:dyDescent="0.25">
      <c r="B15" s="196" t="s">
        <v>18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19">
        <v>0</v>
      </c>
      <c r="AB15" s="119">
        <v>0</v>
      </c>
      <c r="AC15" s="119">
        <v>0</v>
      </c>
      <c r="AD15" s="119">
        <v>0</v>
      </c>
      <c r="AE15" s="120">
        <v>0</v>
      </c>
      <c r="AG15" s="119"/>
      <c r="AH15" s="119"/>
      <c r="AI15" s="119"/>
    </row>
    <row r="16" spans="1:35" ht="17.25" customHeight="1" x14ac:dyDescent="0.25">
      <c r="B16" s="196" t="s">
        <v>126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19">
        <v>0</v>
      </c>
      <c r="Q16" s="119">
        <v>0</v>
      </c>
      <c r="R16" s="119">
        <v>0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0</v>
      </c>
      <c r="Z16" s="119">
        <v>0</v>
      </c>
      <c r="AA16" s="119">
        <v>0</v>
      </c>
      <c r="AB16" s="119">
        <v>0</v>
      </c>
      <c r="AC16" s="119">
        <v>0</v>
      </c>
      <c r="AD16" s="119">
        <v>0</v>
      </c>
      <c r="AE16" s="120">
        <v>0</v>
      </c>
      <c r="AG16" s="119"/>
      <c r="AH16" s="119"/>
      <c r="AI16" s="119"/>
    </row>
    <row r="17" spans="2:37" s="149" customFormat="1" ht="17.25" customHeight="1" x14ac:dyDescent="0.25">
      <c r="B17" s="342" t="s">
        <v>127</v>
      </c>
      <c r="C17" s="311">
        <v>0</v>
      </c>
      <c r="D17" s="311">
        <v>0</v>
      </c>
      <c r="E17" s="311">
        <v>0</v>
      </c>
      <c r="F17" s="311">
        <v>1</v>
      </c>
      <c r="G17" s="311">
        <v>3</v>
      </c>
      <c r="H17" s="311">
        <v>1</v>
      </c>
      <c r="I17" s="311">
        <v>0</v>
      </c>
      <c r="J17" s="311">
        <v>0</v>
      </c>
      <c r="K17" s="311">
        <v>0</v>
      </c>
      <c r="L17" s="311">
        <v>0</v>
      </c>
      <c r="M17" s="311">
        <v>0</v>
      </c>
      <c r="N17" s="311">
        <v>0</v>
      </c>
      <c r="O17" s="311">
        <v>0</v>
      </c>
      <c r="P17" s="311">
        <v>0</v>
      </c>
      <c r="Q17" s="311">
        <v>1</v>
      </c>
      <c r="R17" s="311">
        <v>1</v>
      </c>
      <c r="S17" s="311">
        <v>0</v>
      </c>
      <c r="T17" s="311">
        <v>0</v>
      </c>
      <c r="U17" s="311">
        <v>0</v>
      </c>
      <c r="V17" s="311">
        <v>0</v>
      </c>
      <c r="W17" s="311">
        <v>4</v>
      </c>
      <c r="X17" s="311">
        <v>3</v>
      </c>
      <c r="Y17" s="311">
        <v>0</v>
      </c>
      <c r="Z17" s="311">
        <v>0</v>
      </c>
      <c r="AA17" s="311">
        <v>2</v>
      </c>
      <c r="AB17" s="311">
        <v>2</v>
      </c>
      <c r="AC17" s="311">
        <v>6</v>
      </c>
      <c r="AD17" s="311">
        <v>5</v>
      </c>
      <c r="AE17" s="311">
        <v>11</v>
      </c>
      <c r="AF17" s="147"/>
      <c r="AG17" s="147"/>
      <c r="AH17" s="120"/>
      <c r="AI17" s="120"/>
      <c r="AJ17" s="120"/>
      <c r="AK17" s="120"/>
    </row>
    <row r="18" spans="2:37" ht="23.25" customHeight="1" x14ac:dyDescent="0.25">
      <c r="B18" s="208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20">
        <v>0</v>
      </c>
      <c r="AD18" s="120">
        <v>0</v>
      </c>
      <c r="AE18" s="120">
        <v>0</v>
      </c>
      <c r="AG18" s="119"/>
      <c r="AH18" s="119"/>
      <c r="AI18" s="119"/>
    </row>
    <row r="19" spans="2:37" ht="17.25" customHeight="1" x14ac:dyDescent="0.25">
      <c r="B19" s="196" t="s">
        <v>17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3</v>
      </c>
      <c r="I19" s="119">
        <v>1</v>
      </c>
      <c r="J19" s="119">
        <v>1</v>
      </c>
      <c r="K19" s="119">
        <v>0</v>
      </c>
      <c r="L19" s="119">
        <v>0</v>
      </c>
      <c r="M19" s="119">
        <v>0</v>
      </c>
      <c r="N19" s="119">
        <v>0</v>
      </c>
      <c r="O19" s="119">
        <v>2</v>
      </c>
      <c r="P19" s="119">
        <v>1</v>
      </c>
      <c r="Q19" s="119">
        <v>1</v>
      </c>
      <c r="R19" s="119">
        <v>1</v>
      </c>
      <c r="S19" s="119">
        <v>0</v>
      </c>
      <c r="T19" s="119">
        <v>0</v>
      </c>
      <c r="U19" s="119">
        <v>1</v>
      </c>
      <c r="V19" s="119">
        <v>0</v>
      </c>
      <c r="W19" s="119">
        <v>5</v>
      </c>
      <c r="X19" s="119">
        <v>6</v>
      </c>
      <c r="Y19" s="119">
        <v>0</v>
      </c>
      <c r="Z19" s="119">
        <v>1</v>
      </c>
      <c r="AA19" s="119">
        <v>6</v>
      </c>
      <c r="AB19" s="119">
        <v>3</v>
      </c>
      <c r="AC19" s="119">
        <v>11</v>
      </c>
      <c r="AD19" s="119">
        <v>10</v>
      </c>
      <c r="AE19" s="120">
        <v>21</v>
      </c>
      <c r="AG19" s="119"/>
      <c r="AH19" s="119"/>
      <c r="AI19" s="119"/>
    </row>
    <row r="20" spans="2:37" ht="17.25" customHeight="1" x14ac:dyDescent="0.25">
      <c r="B20" s="196" t="s">
        <v>18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>
        <v>0</v>
      </c>
      <c r="S20" s="119">
        <v>0</v>
      </c>
      <c r="T20" s="119">
        <v>0</v>
      </c>
      <c r="U20" s="119">
        <v>0</v>
      </c>
      <c r="V20" s="119">
        <v>0</v>
      </c>
      <c r="W20" s="119">
        <v>0</v>
      </c>
      <c r="X20" s="119">
        <v>0</v>
      </c>
      <c r="Y20" s="119">
        <v>0</v>
      </c>
      <c r="Z20" s="119">
        <v>0</v>
      </c>
      <c r="AA20" s="119">
        <v>0</v>
      </c>
      <c r="AB20" s="119">
        <v>0</v>
      </c>
      <c r="AC20" s="119">
        <v>0</v>
      </c>
      <c r="AD20" s="119">
        <v>0</v>
      </c>
      <c r="AE20" s="120">
        <v>0</v>
      </c>
      <c r="AG20" s="119"/>
      <c r="AH20" s="119"/>
      <c r="AI20" s="119"/>
    </row>
    <row r="21" spans="2:37" ht="17.25" customHeight="1" x14ac:dyDescent="0.25"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9">
        <v>0</v>
      </c>
      <c r="Z21" s="119">
        <v>0</v>
      </c>
      <c r="AA21" s="119">
        <v>0</v>
      </c>
      <c r="AB21" s="119">
        <v>0</v>
      </c>
      <c r="AC21" s="119">
        <v>0</v>
      </c>
      <c r="AD21" s="119">
        <v>0</v>
      </c>
      <c r="AE21" s="120">
        <v>0</v>
      </c>
      <c r="AG21" s="119"/>
      <c r="AH21" s="119"/>
      <c r="AI21" s="119"/>
    </row>
    <row r="22" spans="2:37" s="149" customFormat="1" ht="17.25" customHeight="1" x14ac:dyDescent="0.25">
      <c r="B22" s="342" t="s">
        <v>127</v>
      </c>
      <c r="C22" s="311">
        <v>0</v>
      </c>
      <c r="D22" s="311">
        <v>0</v>
      </c>
      <c r="E22" s="311">
        <v>0</v>
      </c>
      <c r="F22" s="311">
        <v>0</v>
      </c>
      <c r="G22" s="311">
        <v>0</v>
      </c>
      <c r="H22" s="311">
        <v>3</v>
      </c>
      <c r="I22" s="311">
        <v>1</v>
      </c>
      <c r="J22" s="311">
        <v>1</v>
      </c>
      <c r="K22" s="311">
        <v>0</v>
      </c>
      <c r="L22" s="311">
        <v>0</v>
      </c>
      <c r="M22" s="311">
        <v>0</v>
      </c>
      <c r="N22" s="311">
        <v>0</v>
      </c>
      <c r="O22" s="311">
        <v>2</v>
      </c>
      <c r="P22" s="311">
        <v>1</v>
      </c>
      <c r="Q22" s="311">
        <v>1</v>
      </c>
      <c r="R22" s="311">
        <v>1</v>
      </c>
      <c r="S22" s="311">
        <v>0</v>
      </c>
      <c r="T22" s="311">
        <v>0</v>
      </c>
      <c r="U22" s="311">
        <v>1</v>
      </c>
      <c r="V22" s="311">
        <v>0</v>
      </c>
      <c r="W22" s="311">
        <v>5</v>
      </c>
      <c r="X22" s="311">
        <v>6</v>
      </c>
      <c r="Y22" s="311">
        <v>0</v>
      </c>
      <c r="Z22" s="311">
        <v>1</v>
      </c>
      <c r="AA22" s="311">
        <v>6</v>
      </c>
      <c r="AB22" s="311">
        <v>3</v>
      </c>
      <c r="AC22" s="311">
        <v>11</v>
      </c>
      <c r="AD22" s="311">
        <v>10</v>
      </c>
      <c r="AE22" s="311">
        <v>21</v>
      </c>
      <c r="AF22" s="147"/>
      <c r="AG22" s="147"/>
      <c r="AH22" s="120"/>
      <c r="AI22" s="120"/>
      <c r="AJ22" s="120"/>
      <c r="AK22" s="120"/>
    </row>
    <row r="23" spans="2:37" ht="24" customHeight="1" x14ac:dyDescent="0.25">
      <c r="B23" s="208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  <c r="AD23" s="120">
        <v>0</v>
      </c>
      <c r="AE23" s="120">
        <v>0</v>
      </c>
      <c r="AG23" s="119"/>
      <c r="AH23" s="119"/>
      <c r="AI23" s="119"/>
    </row>
    <row r="24" spans="2:37" ht="17.25" customHeight="1" x14ac:dyDescent="0.25">
      <c r="B24" s="196" t="s">
        <v>17</v>
      </c>
      <c r="C24" s="119">
        <v>0</v>
      </c>
      <c r="D24" s="119">
        <v>0</v>
      </c>
      <c r="E24" s="119">
        <v>0</v>
      </c>
      <c r="F24" s="119">
        <v>0</v>
      </c>
      <c r="G24" s="119">
        <v>4</v>
      </c>
      <c r="H24" s="119">
        <v>3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v>0</v>
      </c>
      <c r="U24" s="119">
        <v>0</v>
      </c>
      <c r="V24" s="119">
        <v>0</v>
      </c>
      <c r="W24" s="119">
        <v>4</v>
      </c>
      <c r="X24" s="119">
        <v>3</v>
      </c>
      <c r="Y24" s="119">
        <v>0</v>
      </c>
      <c r="Z24" s="119">
        <v>0</v>
      </c>
      <c r="AA24" s="119">
        <v>3</v>
      </c>
      <c r="AB24" s="119">
        <v>4</v>
      </c>
      <c r="AC24" s="119">
        <v>7</v>
      </c>
      <c r="AD24" s="119">
        <v>7</v>
      </c>
      <c r="AE24" s="120">
        <v>14</v>
      </c>
      <c r="AG24" s="119"/>
      <c r="AH24" s="119"/>
      <c r="AI24" s="119"/>
    </row>
    <row r="25" spans="2:37" ht="17.25" customHeight="1" x14ac:dyDescent="0.25">
      <c r="B25" s="196" t="s">
        <v>18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0</v>
      </c>
      <c r="X25" s="119">
        <v>0</v>
      </c>
      <c r="Y25" s="119">
        <v>0</v>
      </c>
      <c r="Z25" s="119">
        <v>0</v>
      </c>
      <c r="AA25" s="119">
        <v>0</v>
      </c>
      <c r="AB25" s="119">
        <v>0</v>
      </c>
      <c r="AC25" s="119">
        <v>0</v>
      </c>
      <c r="AD25" s="119">
        <v>0</v>
      </c>
      <c r="AE25" s="120">
        <v>0</v>
      </c>
      <c r="AG25" s="119"/>
      <c r="AH25" s="119"/>
      <c r="AI25" s="119"/>
    </row>
    <row r="26" spans="2:37" ht="17.25" customHeight="1" x14ac:dyDescent="0.25"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0</v>
      </c>
      <c r="Z26" s="119">
        <v>0</v>
      </c>
      <c r="AA26" s="119">
        <v>0</v>
      </c>
      <c r="AB26" s="119">
        <v>0</v>
      </c>
      <c r="AC26" s="119">
        <v>0</v>
      </c>
      <c r="AD26" s="119">
        <v>0</v>
      </c>
      <c r="AE26" s="120">
        <v>0</v>
      </c>
      <c r="AG26" s="119"/>
      <c r="AH26" s="119"/>
      <c r="AI26" s="119"/>
    </row>
    <row r="27" spans="2:37" s="149" customFormat="1" ht="17.25" customHeight="1" x14ac:dyDescent="0.25">
      <c r="B27" s="342" t="s">
        <v>127</v>
      </c>
      <c r="C27" s="311">
        <v>0</v>
      </c>
      <c r="D27" s="311">
        <v>0</v>
      </c>
      <c r="E27" s="311">
        <v>0</v>
      </c>
      <c r="F27" s="311">
        <v>0</v>
      </c>
      <c r="G27" s="311">
        <v>4</v>
      </c>
      <c r="H27" s="311">
        <v>3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1">
        <v>0</v>
      </c>
      <c r="P27" s="311">
        <v>0</v>
      </c>
      <c r="Q27" s="311">
        <v>0</v>
      </c>
      <c r="R27" s="311">
        <v>0</v>
      </c>
      <c r="S27" s="311">
        <v>0</v>
      </c>
      <c r="T27" s="311">
        <v>0</v>
      </c>
      <c r="U27" s="311">
        <v>0</v>
      </c>
      <c r="V27" s="311">
        <v>0</v>
      </c>
      <c r="W27" s="311">
        <v>4</v>
      </c>
      <c r="X27" s="311">
        <v>3</v>
      </c>
      <c r="Y27" s="311">
        <v>0</v>
      </c>
      <c r="Z27" s="311">
        <v>0</v>
      </c>
      <c r="AA27" s="311">
        <v>3</v>
      </c>
      <c r="AB27" s="311">
        <v>4</v>
      </c>
      <c r="AC27" s="311">
        <v>7</v>
      </c>
      <c r="AD27" s="311">
        <v>7</v>
      </c>
      <c r="AE27" s="311">
        <v>14</v>
      </c>
      <c r="AF27" s="147"/>
      <c r="AG27" s="147"/>
      <c r="AH27" s="120"/>
      <c r="AI27" s="120"/>
      <c r="AJ27" s="120"/>
      <c r="AK27" s="120"/>
    </row>
    <row r="28" spans="2:37" ht="24" customHeight="1" x14ac:dyDescent="0.25">
      <c r="B28" s="208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  <c r="AD28" s="120">
        <v>0</v>
      </c>
      <c r="AE28" s="120">
        <v>0</v>
      </c>
      <c r="AG28" s="119"/>
      <c r="AH28" s="119"/>
      <c r="AI28" s="119"/>
    </row>
    <row r="29" spans="2:37" ht="17.25" customHeight="1" x14ac:dyDescent="0.25">
      <c r="B29" s="196" t="s">
        <v>17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1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9">
        <v>0</v>
      </c>
      <c r="V29" s="119">
        <v>0</v>
      </c>
      <c r="W29" s="119">
        <v>1</v>
      </c>
      <c r="X29" s="119">
        <v>0</v>
      </c>
      <c r="Y29" s="119">
        <v>0</v>
      </c>
      <c r="Z29" s="119">
        <v>0</v>
      </c>
      <c r="AA29" s="119">
        <v>3</v>
      </c>
      <c r="AB29" s="119">
        <v>4</v>
      </c>
      <c r="AC29" s="119">
        <v>4</v>
      </c>
      <c r="AD29" s="119">
        <v>4</v>
      </c>
      <c r="AE29" s="120">
        <v>8</v>
      </c>
      <c r="AG29" s="119"/>
      <c r="AH29" s="119"/>
      <c r="AI29" s="119"/>
    </row>
    <row r="30" spans="2:37" ht="17.25" customHeight="1" x14ac:dyDescent="0.25">
      <c r="B30" s="196" t="s">
        <v>18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9">
        <v>0</v>
      </c>
      <c r="Z30" s="119">
        <v>0</v>
      </c>
      <c r="AA30" s="119">
        <v>0</v>
      </c>
      <c r="AB30" s="119">
        <v>0</v>
      </c>
      <c r="AC30" s="119">
        <v>0</v>
      </c>
      <c r="AD30" s="119">
        <v>0</v>
      </c>
      <c r="AE30" s="120">
        <v>0</v>
      </c>
      <c r="AG30" s="119"/>
      <c r="AH30" s="119"/>
      <c r="AI30" s="119"/>
    </row>
    <row r="31" spans="2:37" ht="17.25" customHeight="1" x14ac:dyDescent="0.25">
      <c r="B31" s="196" t="s">
        <v>126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9">
        <v>0</v>
      </c>
      <c r="Z31" s="119">
        <v>0</v>
      </c>
      <c r="AA31" s="119">
        <v>0</v>
      </c>
      <c r="AB31" s="119">
        <v>0</v>
      </c>
      <c r="AC31" s="119">
        <v>0</v>
      </c>
      <c r="AD31" s="119">
        <v>0</v>
      </c>
      <c r="AE31" s="120">
        <v>0</v>
      </c>
      <c r="AG31" s="119"/>
      <c r="AH31" s="119"/>
      <c r="AI31" s="119"/>
    </row>
    <row r="32" spans="2:37" s="149" customFormat="1" ht="17.25" customHeight="1" x14ac:dyDescent="0.25">
      <c r="B32" s="342" t="s">
        <v>127</v>
      </c>
      <c r="C32" s="311">
        <v>0</v>
      </c>
      <c r="D32" s="311">
        <v>0</v>
      </c>
      <c r="E32" s="311">
        <v>0</v>
      </c>
      <c r="F32" s="311">
        <v>0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1">
        <v>1</v>
      </c>
      <c r="P32" s="311">
        <v>0</v>
      </c>
      <c r="Q32" s="311">
        <v>0</v>
      </c>
      <c r="R32" s="311">
        <v>0</v>
      </c>
      <c r="S32" s="311">
        <v>0</v>
      </c>
      <c r="T32" s="311">
        <v>0</v>
      </c>
      <c r="U32" s="311">
        <v>0</v>
      </c>
      <c r="V32" s="311">
        <v>0</v>
      </c>
      <c r="W32" s="311">
        <v>1</v>
      </c>
      <c r="X32" s="311">
        <v>0</v>
      </c>
      <c r="Y32" s="311">
        <v>0</v>
      </c>
      <c r="Z32" s="311">
        <v>0</v>
      </c>
      <c r="AA32" s="311">
        <v>3</v>
      </c>
      <c r="AB32" s="311">
        <v>4</v>
      </c>
      <c r="AC32" s="311">
        <v>4</v>
      </c>
      <c r="AD32" s="311">
        <v>4</v>
      </c>
      <c r="AE32" s="311">
        <v>8</v>
      </c>
      <c r="AF32" s="147"/>
      <c r="AG32" s="147"/>
      <c r="AH32" s="120"/>
      <c r="AI32" s="120"/>
      <c r="AJ32" s="120"/>
      <c r="AK32" s="120"/>
    </row>
    <row r="33" spans="2:37" ht="23.25" customHeight="1" x14ac:dyDescent="0.25">
      <c r="B33" s="208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20">
        <v>0</v>
      </c>
      <c r="AD33" s="120">
        <v>0</v>
      </c>
      <c r="AE33" s="120">
        <v>0</v>
      </c>
      <c r="AG33" s="119"/>
      <c r="AH33" s="119"/>
      <c r="AI33" s="119"/>
    </row>
    <row r="34" spans="2:37" ht="17.25" customHeight="1" x14ac:dyDescent="0.25">
      <c r="B34" s="196" t="s">
        <v>17</v>
      </c>
      <c r="C34" s="119">
        <v>0</v>
      </c>
      <c r="D34" s="119">
        <v>0</v>
      </c>
      <c r="E34" s="119">
        <v>0</v>
      </c>
      <c r="F34" s="119">
        <v>0</v>
      </c>
      <c r="G34" s="119">
        <v>1</v>
      </c>
      <c r="H34" s="119">
        <v>2</v>
      </c>
      <c r="I34" s="119">
        <v>0</v>
      </c>
      <c r="J34" s="119">
        <v>0</v>
      </c>
      <c r="K34" s="119">
        <v>0</v>
      </c>
      <c r="L34" s="119">
        <v>1</v>
      </c>
      <c r="M34" s="119">
        <v>0</v>
      </c>
      <c r="N34" s="119">
        <v>0</v>
      </c>
      <c r="O34" s="119">
        <v>0</v>
      </c>
      <c r="P34" s="119">
        <v>0</v>
      </c>
      <c r="Q34" s="119">
        <v>3</v>
      </c>
      <c r="R34" s="119">
        <v>1</v>
      </c>
      <c r="S34" s="119">
        <v>0</v>
      </c>
      <c r="T34" s="119">
        <v>0</v>
      </c>
      <c r="U34" s="119">
        <v>0</v>
      </c>
      <c r="V34" s="119">
        <v>0</v>
      </c>
      <c r="W34" s="119">
        <v>4</v>
      </c>
      <c r="X34" s="119">
        <v>4</v>
      </c>
      <c r="Y34" s="119">
        <v>0</v>
      </c>
      <c r="Z34" s="119">
        <v>0</v>
      </c>
      <c r="AA34" s="119">
        <v>4</v>
      </c>
      <c r="AB34" s="119">
        <v>4</v>
      </c>
      <c r="AC34" s="119">
        <v>8</v>
      </c>
      <c r="AD34" s="119">
        <v>8</v>
      </c>
      <c r="AE34" s="120">
        <v>16</v>
      </c>
      <c r="AG34" s="119"/>
      <c r="AH34" s="119"/>
      <c r="AI34" s="119"/>
    </row>
    <row r="35" spans="2:37" ht="17.25" customHeight="1" x14ac:dyDescent="0.25">
      <c r="B35" s="196" t="s">
        <v>18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>
        <v>0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0</v>
      </c>
      <c r="Z35" s="119">
        <v>0</v>
      </c>
      <c r="AA35" s="119">
        <v>0</v>
      </c>
      <c r="AB35" s="119">
        <v>0</v>
      </c>
      <c r="AC35" s="119">
        <v>0</v>
      </c>
      <c r="AD35" s="119">
        <v>0</v>
      </c>
      <c r="AE35" s="120">
        <v>0</v>
      </c>
      <c r="AG35" s="119"/>
      <c r="AH35" s="119"/>
      <c r="AI35" s="119"/>
    </row>
    <row r="36" spans="2:37" ht="17.25" customHeight="1" x14ac:dyDescent="0.25"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0</v>
      </c>
      <c r="Z36" s="119">
        <v>0</v>
      </c>
      <c r="AA36" s="119">
        <v>0</v>
      </c>
      <c r="AB36" s="119">
        <v>0</v>
      </c>
      <c r="AC36" s="119">
        <v>0</v>
      </c>
      <c r="AD36" s="119">
        <v>0</v>
      </c>
      <c r="AE36" s="120">
        <v>0</v>
      </c>
      <c r="AG36" s="119"/>
      <c r="AH36" s="119"/>
      <c r="AI36" s="119"/>
    </row>
    <row r="37" spans="2:37" s="149" customFormat="1" ht="17.25" customHeight="1" x14ac:dyDescent="0.25">
      <c r="B37" s="342" t="s">
        <v>127</v>
      </c>
      <c r="C37" s="311">
        <v>0</v>
      </c>
      <c r="D37" s="311">
        <v>0</v>
      </c>
      <c r="E37" s="311">
        <v>0</v>
      </c>
      <c r="F37" s="311">
        <v>0</v>
      </c>
      <c r="G37" s="311">
        <v>1</v>
      </c>
      <c r="H37" s="311">
        <v>2</v>
      </c>
      <c r="I37" s="311">
        <v>0</v>
      </c>
      <c r="J37" s="311">
        <v>0</v>
      </c>
      <c r="K37" s="311">
        <v>0</v>
      </c>
      <c r="L37" s="311">
        <v>1</v>
      </c>
      <c r="M37" s="311">
        <v>0</v>
      </c>
      <c r="N37" s="311">
        <v>0</v>
      </c>
      <c r="O37" s="311">
        <v>0</v>
      </c>
      <c r="P37" s="311">
        <v>0</v>
      </c>
      <c r="Q37" s="311">
        <v>3</v>
      </c>
      <c r="R37" s="311">
        <v>1</v>
      </c>
      <c r="S37" s="311">
        <v>0</v>
      </c>
      <c r="T37" s="311">
        <v>0</v>
      </c>
      <c r="U37" s="311">
        <v>0</v>
      </c>
      <c r="V37" s="311">
        <v>0</v>
      </c>
      <c r="W37" s="311">
        <v>4</v>
      </c>
      <c r="X37" s="311">
        <v>4</v>
      </c>
      <c r="Y37" s="311">
        <v>0</v>
      </c>
      <c r="Z37" s="311">
        <v>0</v>
      </c>
      <c r="AA37" s="311">
        <v>4</v>
      </c>
      <c r="AB37" s="311">
        <v>4</v>
      </c>
      <c r="AC37" s="311">
        <v>8</v>
      </c>
      <c r="AD37" s="311">
        <v>8</v>
      </c>
      <c r="AE37" s="311">
        <v>16</v>
      </c>
      <c r="AF37" s="147"/>
      <c r="AG37" s="147"/>
      <c r="AH37" s="120"/>
      <c r="AI37" s="120"/>
      <c r="AJ37" s="120"/>
      <c r="AK37" s="120"/>
    </row>
    <row r="38" spans="2:37" ht="24" customHeight="1" x14ac:dyDescent="0.25">
      <c r="B38" s="208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  <c r="AD38" s="120">
        <v>0</v>
      </c>
      <c r="AE38" s="120">
        <v>0</v>
      </c>
      <c r="AG38" s="119"/>
      <c r="AH38" s="119"/>
      <c r="AI38" s="119"/>
    </row>
    <row r="39" spans="2:37" ht="17.25" customHeight="1" x14ac:dyDescent="0.25">
      <c r="B39" s="196" t="s">
        <v>17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0</v>
      </c>
      <c r="O39" s="119">
        <v>0</v>
      </c>
      <c r="P39" s="119">
        <v>0</v>
      </c>
      <c r="Q39" s="119">
        <v>4</v>
      </c>
      <c r="R39" s="119">
        <v>0</v>
      </c>
      <c r="S39" s="119">
        <v>0</v>
      </c>
      <c r="T39" s="119">
        <v>0</v>
      </c>
      <c r="U39" s="119">
        <v>0</v>
      </c>
      <c r="V39" s="119">
        <v>0</v>
      </c>
      <c r="W39" s="119">
        <v>4</v>
      </c>
      <c r="X39" s="119">
        <v>0</v>
      </c>
      <c r="Y39" s="119">
        <v>0</v>
      </c>
      <c r="Z39" s="119">
        <v>0</v>
      </c>
      <c r="AA39" s="119">
        <v>5</v>
      </c>
      <c r="AB39" s="119">
        <v>0</v>
      </c>
      <c r="AC39" s="119">
        <v>9</v>
      </c>
      <c r="AD39" s="119">
        <v>0</v>
      </c>
      <c r="AE39" s="120">
        <v>9</v>
      </c>
      <c r="AG39" s="119"/>
      <c r="AH39" s="119"/>
      <c r="AI39" s="119"/>
    </row>
    <row r="40" spans="2:37" ht="17.25" customHeight="1" x14ac:dyDescent="0.25">
      <c r="B40" s="196" t="s">
        <v>18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  <c r="V40" s="119">
        <v>0</v>
      </c>
      <c r="W40" s="119">
        <v>0</v>
      </c>
      <c r="X40" s="119">
        <v>0</v>
      </c>
      <c r="Y40" s="119">
        <v>0</v>
      </c>
      <c r="Z40" s="119">
        <v>0</v>
      </c>
      <c r="AA40" s="119">
        <v>0</v>
      </c>
      <c r="AB40" s="119">
        <v>0</v>
      </c>
      <c r="AC40" s="119">
        <v>0</v>
      </c>
      <c r="AD40" s="119">
        <v>0</v>
      </c>
      <c r="AE40" s="120">
        <v>0</v>
      </c>
      <c r="AG40" s="119"/>
      <c r="AH40" s="119"/>
      <c r="AI40" s="119"/>
    </row>
    <row r="41" spans="2:37" ht="17.25" customHeight="1" x14ac:dyDescent="0.25"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19">
        <v>0</v>
      </c>
      <c r="AA41" s="119">
        <v>0</v>
      </c>
      <c r="AB41" s="119">
        <v>0</v>
      </c>
      <c r="AC41" s="119">
        <v>0</v>
      </c>
      <c r="AD41" s="119">
        <v>0</v>
      </c>
      <c r="AE41" s="120">
        <v>0</v>
      </c>
      <c r="AG41" s="119"/>
      <c r="AH41" s="119"/>
      <c r="AI41" s="119"/>
    </row>
    <row r="42" spans="2:37" s="149" customFormat="1" ht="17.25" customHeight="1" x14ac:dyDescent="0.25">
      <c r="B42" s="342" t="s">
        <v>127</v>
      </c>
      <c r="C42" s="311">
        <v>0</v>
      </c>
      <c r="D42" s="311">
        <v>0</v>
      </c>
      <c r="E42" s="311">
        <v>0</v>
      </c>
      <c r="F42" s="311">
        <v>0</v>
      </c>
      <c r="G42" s="311">
        <v>0</v>
      </c>
      <c r="H42" s="311">
        <v>0</v>
      </c>
      <c r="I42" s="311">
        <v>0</v>
      </c>
      <c r="J42" s="311">
        <v>0</v>
      </c>
      <c r="K42" s="311">
        <v>0</v>
      </c>
      <c r="L42" s="311">
        <v>0</v>
      </c>
      <c r="M42" s="311">
        <v>0</v>
      </c>
      <c r="N42" s="311">
        <v>0</v>
      </c>
      <c r="O42" s="311">
        <v>0</v>
      </c>
      <c r="P42" s="311">
        <v>0</v>
      </c>
      <c r="Q42" s="311">
        <v>4</v>
      </c>
      <c r="R42" s="311">
        <v>0</v>
      </c>
      <c r="S42" s="311">
        <v>0</v>
      </c>
      <c r="T42" s="311">
        <v>0</v>
      </c>
      <c r="U42" s="311">
        <v>0</v>
      </c>
      <c r="V42" s="311">
        <v>0</v>
      </c>
      <c r="W42" s="311">
        <v>4</v>
      </c>
      <c r="X42" s="311">
        <v>0</v>
      </c>
      <c r="Y42" s="311">
        <v>0</v>
      </c>
      <c r="Z42" s="311">
        <v>0</v>
      </c>
      <c r="AA42" s="311">
        <v>5</v>
      </c>
      <c r="AB42" s="311">
        <v>0</v>
      </c>
      <c r="AC42" s="311">
        <v>9</v>
      </c>
      <c r="AD42" s="311">
        <v>0</v>
      </c>
      <c r="AE42" s="311">
        <v>9</v>
      </c>
      <c r="AF42" s="147"/>
      <c r="AG42" s="147"/>
      <c r="AH42" s="120"/>
      <c r="AI42" s="120"/>
      <c r="AJ42" s="120"/>
      <c r="AK42" s="120"/>
    </row>
    <row r="43" spans="2:37" ht="24.75" customHeight="1" x14ac:dyDescent="0.25">
      <c r="B43" s="208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19">
        <v>0</v>
      </c>
      <c r="AD43" s="119">
        <v>0</v>
      </c>
      <c r="AE43" s="120">
        <v>0</v>
      </c>
      <c r="AG43" s="119"/>
      <c r="AH43" s="119"/>
      <c r="AI43" s="119"/>
    </row>
    <row r="44" spans="2:37" ht="17.25" customHeight="1" x14ac:dyDescent="0.25">
      <c r="B44" s="196" t="s">
        <v>17</v>
      </c>
      <c r="C44" s="119">
        <v>0</v>
      </c>
      <c r="D44" s="119">
        <v>0</v>
      </c>
      <c r="E44" s="119">
        <v>0</v>
      </c>
      <c r="F44" s="119">
        <v>0</v>
      </c>
      <c r="G44" s="119">
        <v>2</v>
      </c>
      <c r="H44" s="119">
        <v>1</v>
      </c>
      <c r="I44" s="119">
        <v>0</v>
      </c>
      <c r="J44" s="119">
        <v>0</v>
      </c>
      <c r="K44" s="119">
        <v>0</v>
      </c>
      <c r="L44" s="119">
        <v>0</v>
      </c>
      <c r="M44" s="119">
        <v>2</v>
      </c>
      <c r="N44" s="119">
        <v>0</v>
      </c>
      <c r="O44" s="119">
        <v>2</v>
      </c>
      <c r="P44" s="119">
        <v>0</v>
      </c>
      <c r="Q44" s="119">
        <v>4</v>
      </c>
      <c r="R44" s="119">
        <v>1</v>
      </c>
      <c r="S44" s="119">
        <v>0</v>
      </c>
      <c r="T44" s="119">
        <v>0</v>
      </c>
      <c r="U44" s="119">
        <v>0</v>
      </c>
      <c r="V44" s="119">
        <v>0</v>
      </c>
      <c r="W44" s="119">
        <v>10</v>
      </c>
      <c r="X44" s="119">
        <v>2</v>
      </c>
      <c r="Y44" s="119">
        <v>0</v>
      </c>
      <c r="Z44" s="119">
        <v>0</v>
      </c>
      <c r="AA44" s="119">
        <v>9</v>
      </c>
      <c r="AB44" s="119">
        <v>5</v>
      </c>
      <c r="AC44" s="119">
        <v>19</v>
      </c>
      <c r="AD44" s="119">
        <v>7</v>
      </c>
      <c r="AE44" s="120">
        <v>26</v>
      </c>
      <c r="AG44" s="119"/>
      <c r="AH44" s="119"/>
      <c r="AI44" s="119"/>
    </row>
    <row r="45" spans="2:37" ht="17.25" customHeight="1" x14ac:dyDescent="0.25">
      <c r="B45" s="196" t="s">
        <v>18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0</v>
      </c>
      <c r="Z45" s="119">
        <v>0</v>
      </c>
      <c r="AA45" s="119">
        <v>0</v>
      </c>
      <c r="AB45" s="119">
        <v>0</v>
      </c>
      <c r="AC45" s="119">
        <v>0</v>
      </c>
      <c r="AD45" s="119">
        <v>0</v>
      </c>
      <c r="AE45" s="120">
        <v>0</v>
      </c>
      <c r="AG45" s="119"/>
      <c r="AH45" s="119"/>
      <c r="AI45" s="119"/>
    </row>
    <row r="46" spans="2:37" ht="17.25" customHeight="1" x14ac:dyDescent="0.25">
      <c r="B46" s="196" t="s">
        <v>126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  <c r="V46" s="119">
        <v>0</v>
      </c>
      <c r="W46" s="119">
        <v>0</v>
      </c>
      <c r="X46" s="119">
        <v>0</v>
      </c>
      <c r="Y46" s="119">
        <v>0</v>
      </c>
      <c r="Z46" s="119">
        <v>0</v>
      </c>
      <c r="AA46" s="119">
        <v>0</v>
      </c>
      <c r="AB46" s="119">
        <v>0</v>
      </c>
      <c r="AC46" s="119">
        <v>0</v>
      </c>
      <c r="AD46" s="119">
        <v>0</v>
      </c>
      <c r="AE46" s="120">
        <v>0</v>
      </c>
      <c r="AG46" s="119"/>
      <c r="AH46" s="119"/>
      <c r="AI46" s="119"/>
    </row>
    <row r="47" spans="2:37" s="149" customFormat="1" ht="17.25" customHeight="1" x14ac:dyDescent="0.25">
      <c r="B47" s="342" t="s">
        <v>127</v>
      </c>
      <c r="C47" s="311">
        <v>0</v>
      </c>
      <c r="D47" s="311">
        <v>0</v>
      </c>
      <c r="E47" s="311">
        <v>0</v>
      </c>
      <c r="F47" s="311">
        <v>0</v>
      </c>
      <c r="G47" s="311">
        <v>2</v>
      </c>
      <c r="H47" s="311">
        <v>1</v>
      </c>
      <c r="I47" s="311">
        <v>0</v>
      </c>
      <c r="J47" s="311">
        <v>0</v>
      </c>
      <c r="K47" s="311">
        <v>0</v>
      </c>
      <c r="L47" s="311">
        <v>0</v>
      </c>
      <c r="M47" s="311">
        <v>2</v>
      </c>
      <c r="N47" s="311">
        <v>0</v>
      </c>
      <c r="O47" s="311">
        <v>2</v>
      </c>
      <c r="P47" s="311">
        <v>0</v>
      </c>
      <c r="Q47" s="311">
        <v>4</v>
      </c>
      <c r="R47" s="311">
        <v>1</v>
      </c>
      <c r="S47" s="311">
        <v>0</v>
      </c>
      <c r="T47" s="311">
        <v>0</v>
      </c>
      <c r="U47" s="311">
        <v>0</v>
      </c>
      <c r="V47" s="311">
        <v>0</v>
      </c>
      <c r="W47" s="311">
        <v>10</v>
      </c>
      <c r="X47" s="311">
        <v>2</v>
      </c>
      <c r="Y47" s="311">
        <v>0</v>
      </c>
      <c r="Z47" s="311">
        <v>0</v>
      </c>
      <c r="AA47" s="311">
        <v>9</v>
      </c>
      <c r="AB47" s="311">
        <v>5</v>
      </c>
      <c r="AC47" s="311">
        <v>19</v>
      </c>
      <c r="AD47" s="311">
        <v>7</v>
      </c>
      <c r="AE47" s="311">
        <v>26</v>
      </c>
      <c r="AF47" s="147"/>
      <c r="AG47" s="147"/>
      <c r="AH47" s="120"/>
      <c r="AI47" s="120"/>
      <c r="AJ47" s="120"/>
      <c r="AK47" s="120"/>
    </row>
    <row r="48" spans="2:37" ht="24.75" customHeight="1" x14ac:dyDescent="0.25">
      <c r="B48" s="208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  <c r="AD48" s="120">
        <v>0</v>
      </c>
      <c r="AE48" s="120">
        <v>0</v>
      </c>
      <c r="AG48" s="119"/>
      <c r="AH48" s="119"/>
      <c r="AI48" s="119"/>
    </row>
    <row r="49" spans="2:37" ht="17.25" customHeight="1" x14ac:dyDescent="0.25">
      <c r="B49" s="196" t="s">
        <v>17</v>
      </c>
      <c r="C49" s="119">
        <v>0</v>
      </c>
      <c r="D49" s="119">
        <v>0</v>
      </c>
      <c r="E49" s="119">
        <v>0</v>
      </c>
      <c r="F49" s="119">
        <v>0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1</v>
      </c>
      <c r="O49" s="119">
        <v>2</v>
      </c>
      <c r="P49" s="119">
        <v>0</v>
      </c>
      <c r="Q49" s="119">
        <v>3</v>
      </c>
      <c r="R49" s="119">
        <v>0</v>
      </c>
      <c r="S49" s="119">
        <v>0</v>
      </c>
      <c r="T49" s="119">
        <v>0</v>
      </c>
      <c r="U49" s="119">
        <v>0</v>
      </c>
      <c r="V49" s="119">
        <v>0</v>
      </c>
      <c r="W49" s="119">
        <v>5</v>
      </c>
      <c r="X49" s="119">
        <v>1</v>
      </c>
      <c r="Y49" s="119">
        <v>0</v>
      </c>
      <c r="Z49" s="119">
        <v>0</v>
      </c>
      <c r="AA49" s="119">
        <v>4</v>
      </c>
      <c r="AB49" s="119">
        <v>4</v>
      </c>
      <c r="AC49" s="119">
        <v>9</v>
      </c>
      <c r="AD49" s="119">
        <v>5</v>
      </c>
      <c r="AE49" s="120">
        <v>14</v>
      </c>
      <c r="AG49" s="119"/>
      <c r="AH49" s="119"/>
      <c r="AI49" s="119"/>
    </row>
    <row r="50" spans="2:37" ht="17.25" customHeight="1" x14ac:dyDescent="0.25">
      <c r="B50" s="196" t="s">
        <v>18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0</v>
      </c>
      <c r="V50" s="119">
        <v>0</v>
      </c>
      <c r="W50" s="119">
        <v>0</v>
      </c>
      <c r="X50" s="119">
        <v>0</v>
      </c>
      <c r="Y50" s="119">
        <v>0</v>
      </c>
      <c r="Z50" s="119">
        <v>0</v>
      </c>
      <c r="AA50" s="119">
        <v>0</v>
      </c>
      <c r="AB50" s="119">
        <v>0</v>
      </c>
      <c r="AC50" s="119">
        <v>0</v>
      </c>
      <c r="AD50" s="119">
        <v>0</v>
      </c>
      <c r="AE50" s="120">
        <v>0</v>
      </c>
      <c r="AG50" s="119"/>
      <c r="AH50" s="119"/>
      <c r="AI50" s="119"/>
    </row>
    <row r="51" spans="2:37" ht="17.25" customHeight="1" x14ac:dyDescent="0.25">
      <c r="B51" s="196" t="s">
        <v>126</v>
      </c>
      <c r="C51" s="119">
        <v>0</v>
      </c>
      <c r="D51" s="119">
        <v>0</v>
      </c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0</v>
      </c>
      <c r="U51" s="119">
        <v>0</v>
      </c>
      <c r="V51" s="119">
        <v>0</v>
      </c>
      <c r="W51" s="119">
        <v>0</v>
      </c>
      <c r="X51" s="119">
        <v>0</v>
      </c>
      <c r="Y51" s="119">
        <v>0</v>
      </c>
      <c r="Z51" s="119">
        <v>0</v>
      </c>
      <c r="AA51" s="119">
        <v>0</v>
      </c>
      <c r="AB51" s="119">
        <v>0</v>
      </c>
      <c r="AC51" s="119">
        <v>0</v>
      </c>
      <c r="AD51" s="119">
        <v>0</v>
      </c>
      <c r="AE51" s="120">
        <v>0</v>
      </c>
      <c r="AG51" s="119"/>
      <c r="AH51" s="119"/>
      <c r="AI51" s="119"/>
    </row>
    <row r="52" spans="2:37" s="149" customFormat="1" ht="17.25" customHeight="1" x14ac:dyDescent="0.25">
      <c r="B52" s="342" t="s">
        <v>127</v>
      </c>
      <c r="C52" s="311">
        <v>0</v>
      </c>
      <c r="D52" s="311">
        <v>0</v>
      </c>
      <c r="E52" s="311">
        <v>0</v>
      </c>
      <c r="F52" s="311">
        <v>0</v>
      </c>
      <c r="G52" s="311">
        <v>0</v>
      </c>
      <c r="H52" s="311">
        <v>0</v>
      </c>
      <c r="I52" s="311">
        <v>0</v>
      </c>
      <c r="J52" s="311">
        <v>0</v>
      </c>
      <c r="K52" s="311">
        <v>0</v>
      </c>
      <c r="L52" s="311">
        <v>0</v>
      </c>
      <c r="M52" s="311">
        <v>0</v>
      </c>
      <c r="N52" s="311">
        <v>1</v>
      </c>
      <c r="O52" s="311">
        <v>2</v>
      </c>
      <c r="P52" s="311">
        <v>0</v>
      </c>
      <c r="Q52" s="311">
        <v>3</v>
      </c>
      <c r="R52" s="311">
        <v>0</v>
      </c>
      <c r="S52" s="311">
        <v>0</v>
      </c>
      <c r="T52" s="311">
        <v>0</v>
      </c>
      <c r="U52" s="311">
        <v>0</v>
      </c>
      <c r="V52" s="311">
        <v>0</v>
      </c>
      <c r="W52" s="311">
        <v>5</v>
      </c>
      <c r="X52" s="311">
        <v>1</v>
      </c>
      <c r="Y52" s="311">
        <v>0</v>
      </c>
      <c r="Z52" s="311">
        <v>0</v>
      </c>
      <c r="AA52" s="311">
        <v>4</v>
      </c>
      <c r="AB52" s="311">
        <v>4</v>
      </c>
      <c r="AC52" s="311">
        <v>9</v>
      </c>
      <c r="AD52" s="311">
        <v>5</v>
      </c>
      <c r="AE52" s="311">
        <v>14</v>
      </c>
      <c r="AF52" s="147"/>
      <c r="AG52" s="147"/>
      <c r="AH52" s="120"/>
      <c r="AI52" s="120"/>
      <c r="AJ52" s="120"/>
      <c r="AK52" s="120"/>
    </row>
    <row r="53" spans="2:37" ht="24" customHeight="1" x14ac:dyDescent="0.25">
      <c r="B53" s="208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19">
        <v>0</v>
      </c>
      <c r="AB53" s="119">
        <v>0</v>
      </c>
      <c r="AC53" s="120">
        <v>0</v>
      </c>
      <c r="AD53" s="120">
        <v>0</v>
      </c>
      <c r="AE53" s="120">
        <v>0</v>
      </c>
      <c r="AG53" s="119"/>
      <c r="AH53" s="119"/>
      <c r="AI53" s="119"/>
    </row>
    <row r="54" spans="2:37" ht="17.25" customHeight="1" x14ac:dyDescent="0.25">
      <c r="B54" s="196" t="s">
        <v>17</v>
      </c>
      <c r="C54" s="120">
        <v>0</v>
      </c>
      <c r="D54" s="120">
        <v>0</v>
      </c>
      <c r="E54" s="120">
        <v>0</v>
      </c>
      <c r="F54" s="120">
        <v>1</v>
      </c>
      <c r="G54" s="120">
        <v>10</v>
      </c>
      <c r="H54" s="120">
        <v>10</v>
      </c>
      <c r="I54" s="120">
        <v>1</v>
      </c>
      <c r="J54" s="120">
        <v>1</v>
      </c>
      <c r="K54" s="120">
        <v>0</v>
      </c>
      <c r="L54" s="120">
        <v>1</v>
      </c>
      <c r="M54" s="120">
        <v>2</v>
      </c>
      <c r="N54" s="120">
        <v>1</v>
      </c>
      <c r="O54" s="120">
        <v>7</v>
      </c>
      <c r="P54" s="120">
        <v>1</v>
      </c>
      <c r="Q54" s="120">
        <v>16</v>
      </c>
      <c r="R54" s="120">
        <v>4</v>
      </c>
      <c r="S54" s="120">
        <v>0</v>
      </c>
      <c r="T54" s="120">
        <v>0</v>
      </c>
      <c r="U54" s="120">
        <v>1</v>
      </c>
      <c r="V54" s="120">
        <v>0</v>
      </c>
      <c r="W54" s="120">
        <v>37</v>
      </c>
      <c r="X54" s="120">
        <v>19</v>
      </c>
      <c r="Y54" s="120">
        <v>0</v>
      </c>
      <c r="Z54" s="120">
        <v>1</v>
      </c>
      <c r="AA54" s="120">
        <v>36</v>
      </c>
      <c r="AB54" s="120">
        <v>26</v>
      </c>
      <c r="AC54" s="120">
        <v>73</v>
      </c>
      <c r="AD54" s="120">
        <v>46</v>
      </c>
      <c r="AE54" s="120">
        <v>119</v>
      </c>
      <c r="AG54" s="120"/>
      <c r="AH54" s="120"/>
      <c r="AI54" s="120"/>
    </row>
    <row r="55" spans="2:37" ht="17.25" customHeight="1" x14ac:dyDescent="0.25">
      <c r="B55" s="196" t="s">
        <v>18</v>
      </c>
      <c r="C55" s="120">
        <v>0</v>
      </c>
      <c r="D55" s="120">
        <v>0</v>
      </c>
      <c r="E55" s="120">
        <v>0</v>
      </c>
      <c r="F55" s="120">
        <v>0</v>
      </c>
      <c r="G55" s="120">
        <v>0</v>
      </c>
      <c r="H55" s="120">
        <v>0</v>
      </c>
      <c r="I55" s="120">
        <v>0</v>
      </c>
      <c r="J55" s="120">
        <v>0</v>
      </c>
      <c r="K55" s="120">
        <v>0</v>
      </c>
      <c r="L55" s="120">
        <v>0</v>
      </c>
      <c r="M55" s="120">
        <v>0</v>
      </c>
      <c r="N55" s="120">
        <v>0</v>
      </c>
      <c r="O55" s="120">
        <v>0</v>
      </c>
      <c r="P55" s="120">
        <v>0</v>
      </c>
      <c r="Q55" s="120">
        <v>0</v>
      </c>
      <c r="R55" s="120">
        <v>0</v>
      </c>
      <c r="S55" s="120">
        <v>0</v>
      </c>
      <c r="T55" s="120">
        <v>0</v>
      </c>
      <c r="U55" s="120">
        <v>0</v>
      </c>
      <c r="V55" s="120">
        <v>0</v>
      </c>
      <c r="W55" s="120">
        <v>0</v>
      </c>
      <c r="X55" s="120">
        <v>0</v>
      </c>
      <c r="Y55" s="120">
        <v>0</v>
      </c>
      <c r="Z55" s="120">
        <v>0</v>
      </c>
      <c r="AA55" s="120">
        <v>0</v>
      </c>
      <c r="AB55" s="120">
        <v>0</v>
      </c>
      <c r="AC55" s="120">
        <v>0</v>
      </c>
      <c r="AD55" s="120">
        <v>0</v>
      </c>
      <c r="AE55" s="120">
        <v>0</v>
      </c>
      <c r="AG55" s="120"/>
      <c r="AH55" s="120"/>
      <c r="AI55" s="120"/>
    </row>
    <row r="56" spans="2:37" ht="17.25" customHeight="1" x14ac:dyDescent="0.25">
      <c r="B56" s="196" t="s">
        <v>126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0">
        <v>0</v>
      </c>
      <c r="R56" s="120">
        <v>0</v>
      </c>
      <c r="S56" s="120">
        <v>0</v>
      </c>
      <c r="T56" s="120">
        <v>0</v>
      </c>
      <c r="U56" s="120">
        <v>0</v>
      </c>
      <c r="V56" s="120">
        <v>0</v>
      </c>
      <c r="W56" s="120">
        <v>0</v>
      </c>
      <c r="X56" s="120">
        <v>0</v>
      </c>
      <c r="Y56" s="120">
        <v>0</v>
      </c>
      <c r="Z56" s="120">
        <v>0</v>
      </c>
      <c r="AA56" s="120">
        <v>0</v>
      </c>
      <c r="AB56" s="120">
        <v>0</v>
      </c>
      <c r="AC56" s="120">
        <v>0</v>
      </c>
      <c r="AD56" s="120">
        <v>0</v>
      </c>
      <c r="AE56" s="120">
        <v>0</v>
      </c>
      <c r="AG56" s="120"/>
      <c r="AH56" s="120"/>
      <c r="AI56" s="120"/>
    </row>
    <row r="57" spans="2:37" ht="24" customHeight="1" thickBot="1" x14ac:dyDescent="0.3">
      <c r="B57" s="209" t="s">
        <v>11</v>
      </c>
      <c r="C57" s="256">
        <v>0</v>
      </c>
      <c r="D57" s="256">
        <v>0</v>
      </c>
      <c r="E57" s="256">
        <v>0</v>
      </c>
      <c r="F57" s="213">
        <v>1</v>
      </c>
      <c r="G57" s="213">
        <v>10</v>
      </c>
      <c r="H57" s="213">
        <v>10</v>
      </c>
      <c r="I57" s="213">
        <v>1</v>
      </c>
      <c r="J57" s="213">
        <v>1</v>
      </c>
      <c r="K57" s="213">
        <v>0</v>
      </c>
      <c r="L57" s="213">
        <v>1</v>
      </c>
      <c r="M57" s="213">
        <v>2</v>
      </c>
      <c r="N57" s="213">
        <v>1</v>
      </c>
      <c r="O57" s="213">
        <v>7</v>
      </c>
      <c r="P57" s="213">
        <v>1</v>
      </c>
      <c r="Q57" s="213">
        <v>16</v>
      </c>
      <c r="R57" s="213">
        <v>4</v>
      </c>
      <c r="S57" s="213">
        <v>0</v>
      </c>
      <c r="T57" s="213">
        <v>0</v>
      </c>
      <c r="U57" s="213">
        <v>1</v>
      </c>
      <c r="V57" s="213">
        <v>0</v>
      </c>
      <c r="W57" s="213">
        <v>37</v>
      </c>
      <c r="X57" s="213">
        <v>19</v>
      </c>
      <c r="Y57" s="213">
        <v>0</v>
      </c>
      <c r="Z57" s="213">
        <v>1</v>
      </c>
      <c r="AA57" s="213">
        <v>36</v>
      </c>
      <c r="AB57" s="213">
        <v>26</v>
      </c>
      <c r="AC57" s="213">
        <v>73</v>
      </c>
      <c r="AD57" s="213">
        <v>46</v>
      </c>
      <c r="AE57" s="213">
        <v>119</v>
      </c>
      <c r="AG57" s="120"/>
      <c r="AH57" s="120"/>
      <c r="AI57" s="120"/>
    </row>
    <row r="58" spans="2:37" ht="11.25" customHeight="1" x14ac:dyDescent="0.25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2:37" ht="15" customHeight="1" x14ac:dyDescent="0.25">
      <c r="B59" s="414" t="s">
        <v>193</v>
      </c>
      <c r="C59" s="414"/>
      <c r="D59" s="414"/>
      <c r="E59" s="414"/>
      <c r="F59" s="414"/>
      <c r="G59" s="414"/>
      <c r="H59" s="414"/>
    </row>
    <row r="60" spans="2:37" ht="15" customHeight="1" x14ac:dyDescent="0.25">
      <c r="C60" s="210"/>
      <c r="F60" s="210"/>
      <c r="H60" s="210"/>
    </row>
    <row r="65" spans="2:2" ht="15" customHeight="1" x14ac:dyDescent="0.25">
      <c r="B65" s="147"/>
    </row>
    <row r="66" spans="2:2" ht="15" customHeight="1" x14ac:dyDescent="0.25">
      <c r="B66" s="147"/>
    </row>
    <row r="67" spans="2:2" ht="15" customHeight="1" x14ac:dyDescent="0.25">
      <c r="B67" s="147"/>
    </row>
    <row r="68" spans="2:2" ht="15" customHeight="1" x14ac:dyDescent="0.25">
      <c r="B68" s="147"/>
    </row>
    <row r="69" spans="2:2" ht="15" customHeight="1" x14ac:dyDescent="0.25">
      <c r="B69" s="147"/>
    </row>
    <row r="70" spans="2:2" ht="15" customHeight="1" x14ac:dyDescent="0.25">
      <c r="B70" s="147"/>
    </row>
    <row r="71" spans="2:2" ht="15" customHeight="1" x14ac:dyDescent="0.25">
      <c r="B71" s="147"/>
    </row>
    <row r="72" spans="2:2" ht="15" customHeight="1" x14ac:dyDescent="0.25">
      <c r="B72" s="147"/>
    </row>
    <row r="73" spans="2:2" ht="15" customHeight="1" x14ac:dyDescent="0.25">
      <c r="B73" s="147"/>
    </row>
    <row r="74" spans="2:2" ht="15" customHeight="1" x14ac:dyDescent="0.25">
      <c r="B74" s="147"/>
    </row>
    <row r="75" spans="2:2" ht="15" customHeight="1" x14ac:dyDescent="0.25">
      <c r="B75" s="147"/>
    </row>
    <row r="76" spans="2:2" ht="15" customHeight="1" x14ac:dyDescent="0.25">
      <c r="B76" s="147"/>
    </row>
    <row r="77" spans="2:2" ht="15" customHeight="1" x14ac:dyDescent="0.25">
      <c r="B77" s="147"/>
    </row>
    <row r="78" spans="2:2" ht="15" customHeight="1" x14ac:dyDescent="0.25">
      <c r="B78" s="147"/>
    </row>
    <row r="79" spans="2:2" ht="15" customHeight="1" x14ac:dyDescent="0.25">
      <c r="B79" s="147"/>
    </row>
    <row r="80" spans="2:2" ht="15" customHeight="1" x14ac:dyDescent="0.25">
      <c r="B80" s="147"/>
    </row>
    <row r="81" spans="2:2" ht="15" customHeight="1" x14ac:dyDescent="0.25">
      <c r="B81" s="147"/>
    </row>
    <row r="82" spans="2:2" ht="15" customHeight="1" x14ac:dyDescent="0.25">
      <c r="B82" s="147"/>
    </row>
    <row r="83" spans="2:2" ht="15" customHeight="1" x14ac:dyDescent="0.25">
      <c r="B83" s="147"/>
    </row>
    <row r="84" spans="2:2" ht="15" customHeight="1" x14ac:dyDescent="0.25">
      <c r="B84" s="147"/>
    </row>
    <row r="85" spans="2:2" ht="15" customHeight="1" x14ac:dyDescent="0.25">
      <c r="B85" s="147"/>
    </row>
    <row r="86" spans="2:2" ht="15" customHeight="1" x14ac:dyDescent="0.25">
      <c r="B86" s="147"/>
    </row>
    <row r="87" spans="2:2" ht="15" customHeight="1" x14ac:dyDescent="0.25">
      <c r="B87" s="147"/>
    </row>
    <row r="88" spans="2:2" ht="15" customHeight="1" x14ac:dyDescent="0.25">
      <c r="B88" s="147"/>
    </row>
    <row r="89" spans="2:2" ht="15" customHeight="1" x14ac:dyDescent="0.25">
      <c r="B89" s="147"/>
    </row>
    <row r="90" spans="2:2" ht="15" customHeight="1" x14ac:dyDescent="0.25">
      <c r="B90" s="147"/>
    </row>
    <row r="91" spans="2:2" ht="15" customHeight="1" x14ac:dyDescent="0.25">
      <c r="B91" s="147"/>
    </row>
    <row r="92" spans="2:2" ht="15" customHeight="1" x14ac:dyDescent="0.25">
      <c r="B92" s="147"/>
    </row>
    <row r="93" spans="2:2" ht="15" customHeight="1" x14ac:dyDescent="0.25">
      <c r="B93" s="147"/>
    </row>
    <row r="94" spans="2:2" ht="15" customHeight="1" x14ac:dyDescent="0.25">
      <c r="B94" s="147"/>
    </row>
    <row r="95" spans="2:2" ht="15" customHeight="1" x14ac:dyDescent="0.25">
      <c r="B95" s="147"/>
    </row>
    <row r="96" spans="2:2" ht="15" customHeight="1" x14ac:dyDescent="0.25">
      <c r="B96" s="147"/>
    </row>
    <row r="97" spans="2:2" ht="15" customHeight="1" x14ac:dyDescent="0.25">
      <c r="B97" s="147"/>
    </row>
    <row r="98" spans="2:2" ht="15" customHeight="1" x14ac:dyDescent="0.25">
      <c r="B98" s="147"/>
    </row>
    <row r="99" spans="2:2" ht="15" customHeight="1" x14ac:dyDescent="0.25">
      <c r="B99" s="147"/>
    </row>
    <row r="100" spans="2:2" ht="15" customHeight="1" x14ac:dyDescent="0.25">
      <c r="B100" s="147"/>
    </row>
    <row r="101" spans="2:2" ht="15" customHeight="1" x14ac:dyDescent="0.25">
      <c r="B101" s="147"/>
    </row>
    <row r="102" spans="2:2" ht="15" customHeight="1" x14ac:dyDescent="0.25">
      <c r="B102" s="147"/>
    </row>
    <row r="103" spans="2:2" ht="15" customHeight="1" x14ac:dyDescent="0.25">
      <c r="B103" s="147"/>
    </row>
    <row r="104" spans="2:2" ht="15" customHeight="1" x14ac:dyDescent="0.25">
      <c r="B104" s="147"/>
    </row>
    <row r="105" spans="2:2" ht="15" customHeight="1" x14ac:dyDescent="0.25">
      <c r="B105" s="147"/>
    </row>
    <row r="106" spans="2:2" ht="15" customHeight="1" x14ac:dyDescent="0.25">
      <c r="B106" s="147"/>
    </row>
    <row r="107" spans="2:2" ht="15" customHeight="1" x14ac:dyDescent="0.25">
      <c r="B107" s="147"/>
    </row>
    <row r="108" spans="2:2" ht="15" customHeight="1" x14ac:dyDescent="0.25">
      <c r="B108" s="147"/>
    </row>
    <row r="109" spans="2:2" ht="15" customHeight="1" x14ac:dyDescent="0.25">
      <c r="B109" s="147"/>
    </row>
    <row r="110" spans="2:2" ht="15" customHeight="1" x14ac:dyDescent="0.25">
      <c r="B110" s="147"/>
    </row>
  </sheetData>
  <mergeCells count="19">
    <mergeCell ref="B59:H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  <mergeCell ref="U11:V11"/>
    <mergeCell ref="W11:X11"/>
    <mergeCell ref="AC11:AE11"/>
  </mergeCells>
  <hyperlinks>
    <hyperlink ref="AC5" location="Índice!Área_de_impresión" display="índice" xr:uid="{6B81B14D-FE9E-4925-95FA-05360970BA3E}"/>
  </hyperlinks>
  <pageMargins left="0.31496062992125984" right="0" top="0.31496062992125984" bottom="0" header="0" footer="0"/>
  <pageSetup paperSize="9" scale="50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37EF-4FE5-47D6-BE84-C79511ACA77D}">
  <sheetPr codeName="Hoja25">
    <pageSetUpPr fitToPage="1"/>
  </sheetPr>
  <dimension ref="A1:BI210"/>
  <sheetViews>
    <sheetView showGridLines="0" zoomScale="60" zoomScaleNormal="60" zoomScaleSheetLayoutView="80" zoomScalePageLayoutView="20" workbookViewId="0"/>
  </sheetViews>
  <sheetFormatPr baseColWidth="10" defaultColWidth="11.140625" defaultRowHeight="14.25" x14ac:dyDescent="0.25"/>
  <cols>
    <col min="1" max="1" width="4.85546875" style="105" customWidth="1"/>
    <col min="2" max="2" width="25" style="264" customWidth="1"/>
    <col min="3" max="16" width="9" style="105" customWidth="1"/>
    <col min="17" max="22" width="9.28515625" style="105" customWidth="1"/>
    <col min="23" max="28" width="9.140625" style="105" customWidth="1"/>
    <col min="29" max="31" width="9.140625" style="222" customWidth="1"/>
    <col min="32" max="32" width="3" style="105" customWidth="1"/>
    <col min="33" max="256" width="11.140625" style="105"/>
    <col min="257" max="257" width="4.85546875" style="105" customWidth="1"/>
    <col min="258" max="258" width="26.85546875" style="105" customWidth="1"/>
    <col min="259" max="273" width="9.42578125" style="105" customWidth="1"/>
    <col min="274" max="274" width="10.5703125" style="105" customWidth="1"/>
    <col min="275" max="287" width="9.42578125" style="105" customWidth="1"/>
    <col min="288" max="512" width="11.140625" style="105"/>
    <col min="513" max="513" width="4.85546875" style="105" customWidth="1"/>
    <col min="514" max="514" width="26.85546875" style="105" customWidth="1"/>
    <col min="515" max="529" width="9.42578125" style="105" customWidth="1"/>
    <col min="530" max="530" width="10.5703125" style="105" customWidth="1"/>
    <col min="531" max="543" width="9.42578125" style="105" customWidth="1"/>
    <col min="544" max="768" width="11.140625" style="105"/>
    <col min="769" max="769" width="4.85546875" style="105" customWidth="1"/>
    <col min="770" max="770" width="26.85546875" style="105" customWidth="1"/>
    <col min="771" max="785" width="9.42578125" style="105" customWidth="1"/>
    <col min="786" max="786" width="10.5703125" style="105" customWidth="1"/>
    <col min="787" max="799" width="9.42578125" style="105" customWidth="1"/>
    <col min="800" max="1024" width="11.140625" style="105"/>
    <col min="1025" max="1025" width="4.85546875" style="105" customWidth="1"/>
    <col min="1026" max="1026" width="26.85546875" style="105" customWidth="1"/>
    <col min="1027" max="1041" width="9.42578125" style="105" customWidth="1"/>
    <col min="1042" max="1042" width="10.5703125" style="105" customWidth="1"/>
    <col min="1043" max="1055" width="9.42578125" style="105" customWidth="1"/>
    <col min="1056" max="1280" width="11.140625" style="105"/>
    <col min="1281" max="1281" width="4.85546875" style="105" customWidth="1"/>
    <col min="1282" max="1282" width="26.85546875" style="105" customWidth="1"/>
    <col min="1283" max="1297" width="9.42578125" style="105" customWidth="1"/>
    <col min="1298" max="1298" width="10.5703125" style="105" customWidth="1"/>
    <col min="1299" max="1311" width="9.42578125" style="105" customWidth="1"/>
    <col min="1312" max="1536" width="11.140625" style="105"/>
    <col min="1537" max="1537" width="4.85546875" style="105" customWidth="1"/>
    <col min="1538" max="1538" width="26.85546875" style="105" customWidth="1"/>
    <col min="1539" max="1553" width="9.42578125" style="105" customWidth="1"/>
    <col min="1554" max="1554" width="10.5703125" style="105" customWidth="1"/>
    <col min="1555" max="1567" width="9.42578125" style="105" customWidth="1"/>
    <col min="1568" max="1792" width="11.140625" style="105"/>
    <col min="1793" max="1793" width="4.85546875" style="105" customWidth="1"/>
    <col min="1794" max="1794" width="26.85546875" style="105" customWidth="1"/>
    <col min="1795" max="1809" width="9.42578125" style="105" customWidth="1"/>
    <col min="1810" max="1810" width="10.5703125" style="105" customWidth="1"/>
    <col min="1811" max="1823" width="9.42578125" style="105" customWidth="1"/>
    <col min="1824" max="2048" width="11.140625" style="105"/>
    <col min="2049" max="2049" width="4.85546875" style="105" customWidth="1"/>
    <col min="2050" max="2050" width="26.85546875" style="105" customWidth="1"/>
    <col min="2051" max="2065" width="9.42578125" style="105" customWidth="1"/>
    <col min="2066" max="2066" width="10.5703125" style="105" customWidth="1"/>
    <col min="2067" max="2079" width="9.42578125" style="105" customWidth="1"/>
    <col min="2080" max="2304" width="11.140625" style="105"/>
    <col min="2305" max="2305" width="4.85546875" style="105" customWidth="1"/>
    <col min="2306" max="2306" width="26.85546875" style="105" customWidth="1"/>
    <col min="2307" max="2321" width="9.42578125" style="105" customWidth="1"/>
    <col min="2322" max="2322" width="10.5703125" style="105" customWidth="1"/>
    <col min="2323" max="2335" width="9.42578125" style="105" customWidth="1"/>
    <col min="2336" max="2560" width="11.140625" style="105"/>
    <col min="2561" max="2561" width="4.85546875" style="105" customWidth="1"/>
    <col min="2562" max="2562" width="26.85546875" style="105" customWidth="1"/>
    <col min="2563" max="2577" width="9.42578125" style="105" customWidth="1"/>
    <col min="2578" max="2578" width="10.5703125" style="105" customWidth="1"/>
    <col min="2579" max="2591" width="9.42578125" style="105" customWidth="1"/>
    <col min="2592" max="2816" width="11.140625" style="105"/>
    <col min="2817" max="2817" width="4.85546875" style="105" customWidth="1"/>
    <col min="2818" max="2818" width="26.85546875" style="105" customWidth="1"/>
    <col min="2819" max="2833" width="9.42578125" style="105" customWidth="1"/>
    <col min="2834" max="2834" width="10.5703125" style="105" customWidth="1"/>
    <col min="2835" max="2847" width="9.42578125" style="105" customWidth="1"/>
    <col min="2848" max="3072" width="11.140625" style="105"/>
    <col min="3073" max="3073" width="4.85546875" style="105" customWidth="1"/>
    <col min="3074" max="3074" width="26.85546875" style="105" customWidth="1"/>
    <col min="3075" max="3089" width="9.42578125" style="105" customWidth="1"/>
    <col min="3090" max="3090" width="10.5703125" style="105" customWidth="1"/>
    <col min="3091" max="3103" width="9.42578125" style="105" customWidth="1"/>
    <col min="3104" max="3328" width="11.140625" style="105"/>
    <col min="3329" max="3329" width="4.85546875" style="105" customWidth="1"/>
    <col min="3330" max="3330" width="26.85546875" style="105" customWidth="1"/>
    <col min="3331" max="3345" width="9.42578125" style="105" customWidth="1"/>
    <col min="3346" max="3346" width="10.5703125" style="105" customWidth="1"/>
    <col min="3347" max="3359" width="9.42578125" style="105" customWidth="1"/>
    <col min="3360" max="3584" width="11.140625" style="105"/>
    <col min="3585" max="3585" width="4.85546875" style="105" customWidth="1"/>
    <col min="3586" max="3586" width="26.85546875" style="105" customWidth="1"/>
    <col min="3587" max="3601" width="9.42578125" style="105" customWidth="1"/>
    <col min="3602" max="3602" width="10.5703125" style="105" customWidth="1"/>
    <col min="3603" max="3615" width="9.42578125" style="105" customWidth="1"/>
    <col min="3616" max="3840" width="11.140625" style="105"/>
    <col min="3841" max="3841" width="4.85546875" style="105" customWidth="1"/>
    <col min="3842" max="3842" width="26.85546875" style="105" customWidth="1"/>
    <col min="3843" max="3857" width="9.42578125" style="105" customWidth="1"/>
    <col min="3858" max="3858" width="10.5703125" style="105" customWidth="1"/>
    <col min="3859" max="3871" width="9.42578125" style="105" customWidth="1"/>
    <col min="3872" max="4096" width="11.140625" style="105"/>
    <col min="4097" max="4097" width="4.85546875" style="105" customWidth="1"/>
    <col min="4098" max="4098" width="26.85546875" style="105" customWidth="1"/>
    <col min="4099" max="4113" width="9.42578125" style="105" customWidth="1"/>
    <col min="4114" max="4114" width="10.5703125" style="105" customWidth="1"/>
    <col min="4115" max="4127" width="9.42578125" style="105" customWidth="1"/>
    <col min="4128" max="4352" width="11.140625" style="105"/>
    <col min="4353" max="4353" width="4.85546875" style="105" customWidth="1"/>
    <col min="4354" max="4354" width="26.85546875" style="105" customWidth="1"/>
    <col min="4355" max="4369" width="9.42578125" style="105" customWidth="1"/>
    <col min="4370" max="4370" width="10.5703125" style="105" customWidth="1"/>
    <col min="4371" max="4383" width="9.42578125" style="105" customWidth="1"/>
    <col min="4384" max="4608" width="11.140625" style="105"/>
    <col min="4609" max="4609" width="4.85546875" style="105" customWidth="1"/>
    <col min="4610" max="4610" width="26.85546875" style="105" customWidth="1"/>
    <col min="4611" max="4625" width="9.42578125" style="105" customWidth="1"/>
    <col min="4626" max="4626" width="10.5703125" style="105" customWidth="1"/>
    <col min="4627" max="4639" width="9.42578125" style="105" customWidth="1"/>
    <col min="4640" max="4864" width="11.140625" style="105"/>
    <col min="4865" max="4865" width="4.85546875" style="105" customWidth="1"/>
    <col min="4866" max="4866" width="26.85546875" style="105" customWidth="1"/>
    <col min="4867" max="4881" width="9.42578125" style="105" customWidth="1"/>
    <col min="4882" max="4882" width="10.5703125" style="105" customWidth="1"/>
    <col min="4883" max="4895" width="9.42578125" style="105" customWidth="1"/>
    <col min="4896" max="5120" width="11.140625" style="105"/>
    <col min="5121" max="5121" width="4.85546875" style="105" customWidth="1"/>
    <col min="5122" max="5122" width="26.85546875" style="105" customWidth="1"/>
    <col min="5123" max="5137" width="9.42578125" style="105" customWidth="1"/>
    <col min="5138" max="5138" width="10.5703125" style="105" customWidth="1"/>
    <col min="5139" max="5151" width="9.42578125" style="105" customWidth="1"/>
    <col min="5152" max="5376" width="11.140625" style="105"/>
    <col min="5377" max="5377" width="4.85546875" style="105" customWidth="1"/>
    <col min="5378" max="5378" width="26.85546875" style="105" customWidth="1"/>
    <col min="5379" max="5393" width="9.42578125" style="105" customWidth="1"/>
    <col min="5394" max="5394" width="10.5703125" style="105" customWidth="1"/>
    <col min="5395" max="5407" width="9.42578125" style="105" customWidth="1"/>
    <col min="5408" max="5632" width="11.140625" style="105"/>
    <col min="5633" max="5633" width="4.85546875" style="105" customWidth="1"/>
    <col min="5634" max="5634" width="26.85546875" style="105" customWidth="1"/>
    <col min="5635" max="5649" width="9.42578125" style="105" customWidth="1"/>
    <col min="5650" max="5650" width="10.5703125" style="105" customWidth="1"/>
    <col min="5651" max="5663" width="9.42578125" style="105" customWidth="1"/>
    <col min="5664" max="5888" width="11.140625" style="105"/>
    <col min="5889" max="5889" width="4.85546875" style="105" customWidth="1"/>
    <col min="5890" max="5890" width="26.85546875" style="105" customWidth="1"/>
    <col min="5891" max="5905" width="9.42578125" style="105" customWidth="1"/>
    <col min="5906" max="5906" width="10.5703125" style="105" customWidth="1"/>
    <col min="5907" max="5919" width="9.42578125" style="105" customWidth="1"/>
    <col min="5920" max="6144" width="11.140625" style="105"/>
    <col min="6145" max="6145" width="4.85546875" style="105" customWidth="1"/>
    <col min="6146" max="6146" width="26.85546875" style="105" customWidth="1"/>
    <col min="6147" max="6161" width="9.42578125" style="105" customWidth="1"/>
    <col min="6162" max="6162" width="10.5703125" style="105" customWidth="1"/>
    <col min="6163" max="6175" width="9.42578125" style="105" customWidth="1"/>
    <col min="6176" max="6400" width="11.140625" style="105"/>
    <col min="6401" max="6401" width="4.85546875" style="105" customWidth="1"/>
    <col min="6402" max="6402" width="26.85546875" style="105" customWidth="1"/>
    <col min="6403" max="6417" width="9.42578125" style="105" customWidth="1"/>
    <col min="6418" max="6418" width="10.5703125" style="105" customWidth="1"/>
    <col min="6419" max="6431" width="9.42578125" style="105" customWidth="1"/>
    <col min="6432" max="6656" width="11.140625" style="105"/>
    <col min="6657" max="6657" width="4.85546875" style="105" customWidth="1"/>
    <col min="6658" max="6658" width="26.85546875" style="105" customWidth="1"/>
    <col min="6659" max="6673" width="9.42578125" style="105" customWidth="1"/>
    <col min="6674" max="6674" width="10.5703125" style="105" customWidth="1"/>
    <col min="6675" max="6687" width="9.42578125" style="105" customWidth="1"/>
    <col min="6688" max="6912" width="11.140625" style="105"/>
    <col min="6913" max="6913" width="4.85546875" style="105" customWidth="1"/>
    <col min="6914" max="6914" width="26.85546875" style="105" customWidth="1"/>
    <col min="6915" max="6929" width="9.42578125" style="105" customWidth="1"/>
    <col min="6930" max="6930" width="10.5703125" style="105" customWidth="1"/>
    <col min="6931" max="6943" width="9.42578125" style="105" customWidth="1"/>
    <col min="6944" max="7168" width="11.140625" style="105"/>
    <col min="7169" max="7169" width="4.85546875" style="105" customWidth="1"/>
    <col min="7170" max="7170" width="26.85546875" style="105" customWidth="1"/>
    <col min="7171" max="7185" width="9.42578125" style="105" customWidth="1"/>
    <col min="7186" max="7186" width="10.5703125" style="105" customWidth="1"/>
    <col min="7187" max="7199" width="9.42578125" style="105" customWidth="1"/>
    <col min="7200" max="7424" width="11.140625" style="105"/>
    <col min="7425" max="7425" width="4.85546875" style="105" customWidth="1"/>
    <col min="7426" max="7426" width="26.85546875" style="105" customWidth="1"/>
    <col min="7427" max="7441" width="9.42578125" style="105" customWidth="1"/>
    <col min="7442" max="7442" width="10.5703125" style="105" customWidth="1"/>
    <col min="7443" max="7455" width="9.42578125" style="105" customWidth="1"/>
    <col min="7456" max="7680" width="11.140625" style="105"/>
    <col min="7681" max="7681" width="4.85546875" style="105" customWidth="1"/>
    <col min="7682" max="7682" width="26.85546875" style="105" customWidth="1"/>
    <col min="7683" max="7697" width="9.42578125" style="105" customWidth="1"/>
    <col min="7698" max="7698" width="10.5703125" style="105" customWidth="1"/>
    <col min="7699" max="7711" width="9.42578125" style="105" customWidth="1"/>
    <col min="7712" max="7936" width="11.140625" style="105"/>
    <col min="7937" max="7937" width="4.85546875" style="105" customWidth="1"/>
    <col min="7938" max="7938" width="26.85546875" style="105" customWidth="1"/>
    <col min="7939" max="7953" width="9.42578125" style="105" customWidth="1"/>
    <col min="7954" max="7954" width="10.5703125" style="105" customWidth="1"/>
    <col min="7955" max="7967" width="9.42578125" style="105" customWidth="1"/>
    <col min="7968" max="8192" width="11.140625" style="105"/>
    <col min="8193" max="8193" width="4.85546875" style="105" customWidth="1"/>
    <col min="8194" max="8194" width="26.85546875" style="105" customWidth="1"/>
    <col min="8195" max="8209" width="9.42578125" style="105" customWidth="1"/>
    <col min="8210" max="8210" width="10.5703125" style="105" customWidth="1"/>
    <col min="8211" max="8223" width="9.42578125" style="105" customWidth="1"/>
    <col min="8224" max="8448" width="11.140625" style="105"/>
    <col min="8449" max="8449" width="4.85546875" style="105" customWidth="1"/>
    <col min="8450" max="8450" width="26.85546875" style="105" customWidth="1"/>
    <col min="8451" max="8465" width="9.42578125" style="105" customWidth="1"/>
    <col min="8466" max="8466" width="10.5703125" style="105" customWidth="1"/>
    <col min="8467" max="8479" width="9.42578125" style="105" customWidth="1"/>
    <col min="8480" max="8704" width="11.140625" style="105"/>
    <col min="8705" max="8705" width="4.85546875" style="105" customWidth="1"/>
    <col min="8706" max="8706" width="26.85546875" style="105" customWidth="1"/>
    <col min="8707" max="8721" width="9.42578125" style="105" customWidth="1"/>
    <col min="8722" max="8722" width="10.5703125" style="105" customWidth="1"/>
    <col min="8723" max="8735" width="9.42578125" style="105" customWidth="1"/>
    <col min="8736" max="8960" width="11.140625" style="105"/>
    <col min="8961" max="8961" width="4.85546875" style="105" customWidth="1"/>
    <col min="8962" max="8962" width="26.85546875" style="105" customWidth="1"/>
    <col min="8963" max="8977" width="9.42578125" style="105" customWidth="1"/>
    <col min="8978" max="8978" width="10.5703125" style="105" customWidth="1"/>
    <col min="8979" max="8991" width="9.42578125" style="105" customWidth="1"/>
    <col min="8992" max="9216" width="11.140625" style="105"/>
    <col min="9217" max="9217" width="4.85546875" style="105" customWidth="1"/>
    <col min="9218" max="9218" width="26.85546875" style="105" customWidth="1"/>
    <col min="9219" max="9233" width="9.42578125" style="105" customWidth="1"/>
    <col min="9234" max="9234" width="10.5703125" style="105" customWidth="1"/>
    <col min="9235" max="9247" width="9.42578125" style="105" customWidth="1"/>
    <col min="9248" max="9472" width="11.140625" style="105"/>
    <col min="9473" max="9473" width="4.85546875" style="105" customWidth="1"/>
    <col min="9474" max="9474" width="26.85546875" style="105" customWidth="1"/>
    <col min="9475" max="9489" width="9.42578125" style="105" customWidth="1"/>
    <col min="9490" max="9490" width="10.5703125" style="105" customWidth="1"/>
    <col min="9491" max="9503" width="9.42578125" style="105" customWidth="1"/>
    <col min="9504" max="9728" width="11.140625" style="105"/>
    <col min="9729" max="9729" width="4.85546875" style="105" customWidth="1"/>
    <col min="9730" max="9730" width="26.85546875" style="105" customWidth="1"/>
    <col min="9731" max="9745" width="9.42578125" style="105" customWidth="1"/>
    <col min="9746" max="9746" width="10.5703125" style="105" customWidth="1"/>
    <col min="9747" max="9759" width="9.42578125" style="105" customWidth="1"/>
    <col min="9760" max="9984" width="11.140625" style="105"/>
    <col min="9985" max="9985" width="4.85546875" style="105" customWidth="1"/>
    <col min="9986" max="9986" width="26.85546875" style="105" customWidth="1"/>
    <col min="9987" max="10001" width="9.42578125" style="105" customWidth="1"/>
    <col min="10002" max="10002" width="10.5703125" style="105" customWidth="1"/>
    <col min="10003" max="10015" width="9.42578125" style="105" customWidth="1"/>
    <col min="10016" max="10240" width="11.140625" style="105"/>
    <col min="10241" max="10241" width="4.85546875" style="105" customWidth="1"/>
    <col min="10242" max="10242" width="26.85546875" style="105" customWidth="1"/>
    <col min="10243" max="10257" width="9.42578125" style="105" customWidth="1"/>
    <col min="10258" max="10258" width="10.5703125" style="105" customWidth="1"/>
    <col min="10259" max="10271" width="9.42578125" style="105" customWidth="1"/>
    <col min="10272" max="10496" width="11.140625" style="105"/>
    <col min="10497" max="10497" width="4.85546875" style="105" customWidth="1"/>
    <col min="10498" max="10498" width="26.85546875" style="105" customWidth="1"/>
    <col min="10499" max="10513" width="9.42578125" style="105" customWidth="1"/>
    <col min="10514" max="10514" width="10.5703125" style="105" customWidth="1"/>
    <col min="10515" max="10527" width="9.42578125" style="105" customWidth="1"/>
    <col min="10528" max="10752" width="11.140625" style="105"/>
    <col min="10753" max="10753" width="4.85546875" style="105" customWidth="1"/>
    <col min="10754" max="10754" width="26.85546875" style="105" customWidth="1"/>
    <col min="10755" max="10769" width="9.42578125" style="105" customWidth="1"/>
    <col min="10770" max="10770" width="10.5703125" style="105" customWidth="1"/>
    <col min="10771" max="10783" width="9.42578125" style="105" customWidth="1"/>
    <col min="10784" max="11008" width="11.140625" style="105"/>
    <col min="11009" max="11009" width="4.85546875" style="105" customWidth="1"/>
    <col min="11010" max="11010" width="26.85546875" style="105" customWidth="1"/>
    <col min="11011" max="11025" width="9.42578125" style="105" customWidth="1"/>
    <col min="11026" max="11026" width="10.5703125" style="105" customWidth="1"/>
    <col min="11027" max="11039" width="9.42578125" style="105" customWidth="1"/>
    <col min="11040" max="11264" width="11.140625" style="105"/>
    <col min="11265" max="11265" width="4.85546875" style="105" customWidth="1"/>
    <col min="11266" max="11266" width="26.85546875" style="105" customWidth="1"/>
    <col min="11267" max="11281" width="9.42578125" style="105" customWidth="1"/>
    <col min="11282" max="11282" width="10.5703125" style="105" customWidth="1"/>
    <col min="11283" max="11295" width="9.42578125" style="105" customWidth="1"/>
    <col min="11296" max="11520" width="11.140625" style="105"/>
    <col min="11521" max="11521" width="4.85546875" style="105" customWidth="1"/>
    <col min="11522" max="11522" width="26.85546875" style="105" customWidth="1"/>
    <col min="11523" max="11537" width="9.42578125" style="105" customWidth="1"/>
    <col min="11538" max="11538" width="10.5703125" style="105" customWidth="1"/>
    <col min="11539" max="11551" width="9.42578125" style="105" customWidth="1"/>
    <col min="11552" max="11776" width="11.140625" style="105"/>
    <col min="11777" max="11777" width="4.85546875" style="105" customWidth="1"/>
    <col min="11778" max="11778" width="26.85546875" style="105" customWidth="1"/>
    <col min="11779" max="11793" width="9.42578125" style="105" customWidth="1"/>
    <col min="11794" max="11794" width="10.5703125" style="105" customWidth="1"/>
    <col min="11795" max="11807" width="9.42578125" style="105" customWidth="1"/>
    <col min="11808" max="12032" width="11.140625" style="105"/>
    <col min="12033" max="12033" width="4.85546875" style="105" customWidth="1"/>
    <col min="12034" max="12034" width="26.85546875" style="105" customWidth="1"/>
    <col min="12035" max="12049" width="9.42578125" style="105" customWidth="1"/>
    <col min="12050" max="12050" width="10.5703125" style="105" customWidth="1"/>
    <col min="12051" max="12063" width="9.42578125" style="105" customWidth="1"/>
    <col min="12064" max="12288" width="11.140625" style="105"/>
    <col min="12289" max="12289" width="4.85546875" style="105" customWidth="1"/>
    <col min="12290" max="12290" width="26.85546875" style="105" customWidth="1"/>
    <col min="12291" max="12305" width="9.42578125" style="105" customWidth="1"/>
    <col min="12306" max="12306" width="10.5703125" style="105" customWidth="1"/>
    <col min="12307" max="12319" width="9.42578125" style="105" customWidth="1"/>
    <col min="12320" max="12544" width="11.140625" style="105"/>
    <col min="12545" max="12545" width="4.85546875" style="105" customWidth="1"/>
    <col min="12546" max="12546" width="26.85546875" style="105" customWidth="1"/>
    <col min="12547" max="12561" width="9.42578125" style="105" customWidth="1"/>
    <col min="12562" max="12562" width="10.5703125" style="105" customWidth="1"/>
    <col min="12563" max="12575" width="9.42578125" style="105" customWidth="1"/>
    <col min="12576" max="12800" width="11.140625" style="105"/>
    <col min="12801" max="12801" width="4.85546875" style="105" customWidth="1"/>
    <col min="12802" max="12802" width="26.85546875" style="105" customWidth="1"/>
    <col min="12803" max="12817" width="9.42578125" style="105" customWidth="1"/>
    <col min="12818" max="12818" width="10.5703125" style="105" customWidth="1"/>
    <col min="12819" max="12831" width="9.42578125" style="105" customWidth="1"/>
    <col min="12832" max="13056" width="11.140625" style="105"/>
    <col min="13057" max="13057" width="4.85546875" style="105" customWidth="1"/>
    <col min="13058" max="13058" width="26.85546875" style="105" customWidth="1"/>
    <col min="13059" max="13073" width="9.42578125" style="105" customWidth="1"/>
    <col min="13074" max="13074" width="10.5703125" style="105" customWidth="1"/>
    <col min="13075" max="13087" width="9.42578125" style="105" customWidth="1"/>
    <col min="13088" max="13312" width="11.140625" style="105"/>
    <col min="13313" max="13313" width="4.85546875" style="105" customWidth="1"/>
    <col min="13314" max="13314" width="26.85546875" style="105" customWidth="1"/>
    <col min="13315" max="13329" width="9.42578125" style="105" customWidth="1"/>
    <col min="13330" max="13330" width="10.5703125" style="105" customWidth="1"/>
    <col min="13331" max="13343" width="9.42578125" style="105" customWidth="1"/>
    <col min="13344" max="13568" width="11.140625" style="105"/>
    <col min="13569" max="13569" width="4.85546875" style="105" customWidth="1"/>
    <col min="13570" max="13570" width="26.85546875" style="105" customWidth="1"/>
    <col min="13571" max="13585" width="9.42578125" style="105" customWidth="1"/>
    <col min="13586" max="13586" width="10.5703125" style="105" customWidth="1"/>
    <col min="13587" max="13599" width="9.42578125" style="105" customWidth="1"/>
    <col min="13600" max="13824" width="11.140625" style="105"/>
    <col min="13825" max="13825" width="4.85546875" style="105" customWidth="1"/>
    <col min="13826" max="13826" width="26.85546875" style="105" customWidth="1"/>
    <col min="13827" max="13841" width="9.42578125" style="105" customWidth="1"/>
    <col min="13842" max="13842" width="10.5703125" style="105" customWidth="1"/>
    <col min="13843" max="13855" width="9.42578125" style="105" customWidth="1"/>
    <col min="13856" max="14080" width="11.140625" style="105"/>
    <col min="14081" max="14081" width="4.85546875" style="105" customWidth="1"/>
    <col min="14082" max="14082" width="26.85546875" style="105" customWidth="1"/>
    <col min="14083" max="14097" width="9.42578125" style="105" customWidth="1"/>
    <col min="14098" max="14098" width="10.5703125" style="105" customWidth="1"/>
    <col min="14099" max="14111" width="9.42578125" style="105" customWidth="1"/>
    <col min="14112" max="14336" width="11.140625" style="105"/>
    <col min="14337" max="14337" width="4.85546875" style="105" customWidth="1"/>
    <col min="14338" max="14338" width="26.85546875" style="105" customWidth="1"/>
    <col min="14339" max="14353" width="9.42578125" style="105" customWidth="1"/>
    <col min="14354" max="14354" width="10.5703125" style="105" customWidth="1"/>
    <col min="14355" max="14367" width="9.42578125" style="105" customWidth="1"/>
    <col min="14368" max="14592" width="11.140625" style="105"/>
    <col min="14593" max="14593" width="4.85546875" style="105" customWidth="1"/>
    <col min="14594" max="14594" width="26.85546875" style="105" customWidth="1"/>
    <col min="14595" max="14609" width="9.42578125" style="105" customWidth="1"/>
    <col min="14610" max="14610" width="10.5703125" style="105" customWidth="1"/>
    <col min="14611" max="14623" width="9.42578125" style="105" customWidth="1"/>
    <col min="14624" max="14848" width="11.140625" style="105"/>
    <col min="14849" max="14849" width="4.85546875" style="105" customWidth="1"/>
    <col min="14850" max="14850" width="26.85546875" style="105" customWidth="1"/>
    <col min="14851" max="14865" width="9.42578125" style="105" customWidth="1"/>
    <col min="14866" max="14866" width="10.5703125" style="105" customWidth="1"/>
    <col min="14867" max="14879" width="9.42578125" style="105" customWidth="1"/>
    <col min="14880" max="15104" width="11.140625" style="105"/>
    <col min="15105" max="15105" width="4.85546875" style="105" customWidth="1"/>
    <col min="15106" max="15106" width="26.85546875" style="105" customWidth="1"/>
    <col min="15107" max="15121" width="9.42578125" style="105" customWidth="1"/>
    <col min="15122" max="15122" width="10.5703125" style="105" customWidth="1"/>
    <col min="15123" max="15135" width="9.42578125" style="105" customWidth="1"/>
    <col min="15136" max="15360" width="11.140625" style="105"/>
    <col min="15361" max="15361" width="4.85546875" style="105" customWidth="1"/>
    <col min="15362" max="15362" width="26.85546875" style="105" customWidth="1"/>
    <col min="15363" max="15377" width="9.42578125" style="105" customWidth="1"/>
    <col min="15378" max="15378" width="10.5703125" style="105" customWidth="1"/>
    <col min="15379" max="15391" width="9.42578125" style="105" customWidth="1"/>
    <col min="15392" max="15616" width="11.140625" style="105"/>
    <col min="15617" max="15617" width="4.85546875" style="105" customWidth="1"/>
    <col min="15618" max="15618" width="26.85546875" style="105" customWidth="1"/>
    <col min="15619" max="15633" width="9.42578125" style="105" customWidth="1"/>
    <col min="15634" max="15634" width="10.5703125" style="105" customWidth="1"/>
    <col min="15635" max="15647" width="9.42578125" style="105" customWidth="1"/>
    <col min="15648" max="15872" width="11.140625" style="105"/>
    <col min="15873" max="15873" width="4.85546875" style="105" customWidth="1"/>
    <col min="15874" max="15874" width="26.85546875" style="105" customWidth="1"/>
    <col min="15875" max="15889" width="9.42578125" style="105" customWidth="1"/>
    <col min="15890" max="15890" width="10.5703125" style="105" customWidth="1"/>
    <col min="15891" max="15903" width="9.42578125" style="105" customWidth="1"/>
    <col min="15904" max="16128" width="11.140625" style="105"/>
    <col min="16129" max="16129" width="4.85546875" style="105" customWidth="1"/>
    <col min="16130" max="16130" width="26.85546875" style="105" customWidth="1"/>
    <col min="16131" max="16145" width="9.42578125" style="105" customWidth="1"/>
    <col min="16146" max="16146" width="10.5703125" style="105" customWidth="1"/>
    <col min="16147" max="16159" width="9.42578125" style="105" customWidth="1"/>
    <col min="16160" max="16384" width="11.140625" style="105"/>
  </cols>
  <sheetData>
    <row r="1" spans="1:61" s="74" customFormat="1" ht="14.25" customHeight="1" x14ac:dyDescent="0.25">
      <c r="G1" s="159"/>
      <c r="AC1" s="106"/>
      <c r="AD1" s="106"/>
      <c r="AE1" s="106"/>
    </row>
    <row r="2" spans="1:61" s="74" customFormat="1" ht="32.25" customHeight="1" x14ac:dyDescent="0.45">
      <c r="B2" s="75" t="s">
        <v>123</v>
      </c>
      <c r="AC2" s="106"/>
      <c r="AD2" s="106"/>
      <c r="AE2" s="106"/>
    </row>
    <row r="3" spans="1:61" s="74" customFormat="1" ht="28.15" customHeight="1" x14ac:dyDescent="0.3">
      <c r="B3" s="103" t="s">
        <v>192</v>
      </c>
      <c r="AC3" s="106"/>
      <c r="AD3" s="106"/>
      <c r="AE3" s="106"/>
    </row>
    <row r="4" spans="1:61" s="74" customFormat="1" ht="15" customHeight="1" x14ac:dyDescent="0.25">
      <c r="G4" s="159"/>
      <c r="H4" s="77"/>
      <c r="AC4" s="106"/>
      <c r="AD4" s="106"/>
      <c r="AE4" s="106"/>
    </row>
    <row r="5" spans="1:61" s="83" customFormat="1" ht="20.100000000000001" customHeight="1" x14ac:dyDescent="0.25">
      <c r="B5" s="106" t="s">
        <v>183</v>
      </c>
      <c r="P5" s="227"/>
      <c r="AC5" s="143" t="s">
        <v>103</v>
      </c>
      <c r="AE5" s="76"/>
    </row>
    <row r="6" spans="1:61" s="83" customFormat="1" ht="25.15" customHeight="1" x14ac:dyDescent="0.25">
      <c r="B6" s="78" t="str">
        <f>Índice!C7</f>
        <v>Curso 2022/2023</v>
      </c>
      <c r="C6" s="81"/>
      <c r="D6" s="81"/>
      <c r="E6" s="81"/>
      <c r="F6" s="81"/>
      <c r="G6" s="81"/>
      <c r="H6" s="81"/>
      <c r="I6" s="81"/>
      <c r="K6" s="81"/>
      <c r="AC6" s="76"/>
      <c r="AD6" s="76"/>
      <c r="AE6" s="76"/>
    </row>
    <row r="7" spans="1:61" s="74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45"/>
      <c r="AD7" s="145"/>
      <c r="AE7" s="145"/>
    </row>
    <row r="8" spans="1:61" s="74" customFormat="1" ht="35.25" customHeight="1" thickBot="1" x14ac:dyDescent="0.3">
      <c r="A8" s="105"/>
      <c r="B8" s="236" t="s">
        <v>197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105"/>
      <c r="AC8" s="106"/>
      <c r="AD8" s="106"/>
      <c r="AE8" s="106"/>
    </row>
    <row r="9" spans="1:61" s="222" customFormat="1" ht="20.100000000000001" customHeight="1" x14ac:dyDescent="0.25">
      <c r="B9" s="257"/>
      <c r="C9" s="415" t="s">
        <v>257</v>
      </c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6"/>
      <c r="Y9" s="415" t="s">
        <v>0</v>
      </c>
      <c r="Z9" s="415"/>
      <c r="AA9" s="415"/>
      <c r="AB9" s="415"/>
      <c r="AC9" s="163"/>
      <c r="AD9" s="163"/>
      <c r="AE9" s="163"/>
    </row>
    <row r="10" spans="1:61" s="222" customFormat="1" ht="53.25" customHeight="1" x14ac:dyDescent="0.25">
      <c r="B10" s="417"/>
      <c r="C10" s="377" t="s">
        <v>3</v>
      </c>
      <c r="D10" s="377"/>
      <c r="E10" s="377" t="s">
        <v>4</v>
      </c>
      <c r="F10" s="377"/>
      <c r="G10" s="377" t="s">
        <v>5</v>
      </c>
      <c r="H10" s="377"/>
      <c r="I10" s="377" t="s">
        <v>6</v>
      </c>
      <c r="J10" s="377"/>
      <c r="K10" s="377" t="s">
        <v>60</v>
      </c>
      <c r="L10" s="377"/>
      <c r="M10" s="377" t="s">
        <v>7</v>
      </c>
      <c r="N10" s="377"/>
      <c r="O10" s="377" t="s">
        <v>8</v>
      </c>
      <c r="P10" s="377"/>
      <c r="Q10" s="377" t="s">
        <v>9</v>
      </c>
      <c r="R10" s="377"/>
      <c r="S10" s="377" t="s">
        <v>10</v>
      </c>
      <c r="T10" s="377"/>
      <c r="U10" s="377" t="s">
        <v>36</v>
      </c>
      <c r="V10" s="377"/>
      <c r="W10" s="377" t="s">
        <v>201</v>
      </c>
      <c r="X10" s="377"/>
      <c r="Y10" s="377" t="s">
        <v>12</v>
      </c>
      <c r="Z10" s="377"/>
      <c r="AA10" s="377" t="s">
        <v>13</v>
      </c>
      <c r="AB10" s="377"/>
      <c r="AC10" s="379" t="s">
        <v>195</v>
      </c>
      <c r="AD10" s="379"/>
      <c r="AE10" s="379"/>
    </row>
    <row r="11" spans="1:61" s="288" customFormat="1" ht="29.45" customHeight="1" thickBot="1" x14ac:dyDescent="0.3">
      <c r="B11" s="418"/>
      <c r="C11" s="334" t="s">
        <v>14</v>
      </c>
      <c r="D11" s="335" t="s">
        <v>15</v>
      </c>
      <c r="E11" s="334" t="s">
        <v>14</v>
      </c>
      <c r="F11" s="335" t="s">
        <v>15</v>
      </c>
      <c r="G11" s="334" t="s">
        <v>14</v>
      </c>
      <c r="H11" s="335" t="s">
        <v>15</v>
      </c>
      <c r="I11" s="334" t="s">
        <v>14</v>
      </c>
      <c r="J11" s="335" t="s">
        <v>15</v>
      </c>
      <c r="K11" s="334" t="s">
        <v>14</v>
      </c>
      <c r="L11" s="335" t="s">
        <v>15</v>
      </c>
      <c r="M11" s="334" t="s">
        <v>14</v>
      </c>
      <c r="N11" s="335" t="s">
        <v>15</v>
      </c>
      <c r="O11" s="334" t="s">
        <v>14</v>
      </c>
      <c r="P11" s="335" t="s">
        <v>15</v>
      </c>
      <c r="Q11" s="334" t="s">
        <v>14</v>
      </c>
      <c r="R11" s="335" t="s">
        <v>15</v>
      </c>
      <c r="S11" s="334" t="s">
        <v>14</v>
      </c>
      <c r="T11" s="335" t="s">
        <v>15</v>
      </c>
      <c r="U11" s="334" t="s">
        <v>14</v>
      </c>
      <c r="V11" s="335" t="s">
        <v>15</v>
      </c>
      <c r="W11" s="334" t="s">
        <v>14</v>
      </c>
      <c r="X11" s="335" t="s">
        <v>15</v>
      </c>
      <c r="Y11" s="334" t="s">
        <v>14</v>
      </c>
      <c r="Z11" s="335" t="s">
        <v>15</v>
      </c>
      <c r="AA11" s="334" t="s">
        <v>14</v>
      </c>
      <c r="AB11" s="335" t="s">
        <v>15</v>
      </c>
      <c r="AC11" s="350" t="s">
        <v>14</v>
      </c>
      <c r="AD11" s="350" t="s">
        <v>15</v>
      </c>
      <c r="AE11" s="351" t="s">
        <v>11</v>
      </c>
      <c r="AG11" s="301"/>
      <c r="AH11" s="301"/>
      <c r="AI11" s="301"/>
      <c r="AJ11" s="301"/>
      <c r="AK11" s="301"/>
      <c r="AL11" s="301"/>
      <c r="AM11" s="301"/>
      <c r="AN11" s="301"/>
      <c r="AO11" s="301"/>
      <c r="AP11" s="301"/>
      <c r="AQ11" s="301"/>
      <c r="AR11" s="301"/>
      <c r="AS11" s="301"/>
      <c r="AT11" s="301"/>
      <c r="AU11" s="301"/>
      <c r="AV11" s="301"/>
      <c r="AW11" s="301"/>
      <c r="AX11" s="301"/>
      <c r="AY11" s="301"/>
      <c r="AZ11" s="301"/>
      <c r="BA11" s="301"/>
      <c r="BB11" s="301"/>
      <c r="BC11" s="301"/>
      <c r="BD11" s="301"/>
      <c r="BE11" s="301"/>
      <c r="BF11" s="301"/>
      <c r="BG11" s="302"/>
      <c r="BH11" s="302"/>
      <c r="BI11" s="301"/>
    </row>
    <row r="12" spans="1:61" ht="24" customHeight="1" x14ac:dyDescent="0.25">
      <c r="B12" s="237" t="s">
        <v>16</v>
      </c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58"/>
      <c r="X12" s="258"/>
      <c r="Y12" s="258"/>
      <c r="Z12" s="258"/>
      <c r="AA12" s="258"/>
      <c r="AB12" s="258"/>
      <c r="AC12" s="259"/>
      <c r="AD12" s="259"/>
      <c r="AE12" s="259"/>
      <c r="AG12" s="229"/>
      <c r="AH12" s="229"/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29"/>
      <c r="BA12" s="229"/>
      <c r="BB12" s="229"/>
      <c r="BC12" s="229"/>
      <c r="BD12" s="229"/>
      <c r="BE12" s="229"/>
      <c r="BF12" s="229"/>
      <c r="BG12" s="229"/>
      <c r="BH12" s="229"/>
      <c r="BI12" s="260"/>
    </row>
    <row r="13" spans="1:61" ht="17.25" customHeight="1" x14ac:dyDescent="0.25">
      <c r="B13" s="261" t="s">
        <v>17</v>
      </c>
      <c r="C13" s="132">
        <v>0</v>
      </c>
      <c r="D13" s="132">
        <v>0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32">
        <v>0</v>
      </c>
      <c r="O13" s="132">
        <v>0</v>
      </c>
      <c r="P13" s="132">
        <v>0</v>
      </c>
      <c r="Q13" s="132">
        <v>0</v>
      </c>
      <c r="R13" s="132">
        <v>0</v>
      </c>
      <c r="S13" s="132">
        <v>0</v>
      </c>
      <c r="T13" s="132">
        <v>0</v>
      </c>
      <c r="U13" s="132">
        <v>0</v>
      </c>
      <c r="V13" s="132">
        <v>0</v>
      </c>
      <c r="W13" s="262">
        <v>0</v>
      </c>
      <c r="X13" s="262">
        <v>0</v>
      </c>
      <c r="Y13" s="262">
        <v>0</v>
      </c>
      <c r="Z13" s="262">
        <v>0</v>
      </c>
      <c r="AA13" s="262">
        <v>0</v>
      </c>
      <c r="AB13" s="262">
        <v>0</v>
      </c>
      <c r="AC13" s="263">
        <v>0</v>
      </c>
      <c r="AD13" s="263">
        <v>0</v>
      </c>
      <c r="AE13" s="263">
        <v>0</v>
      </c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1"/>
    </row>
    <row r="14" spans="1:61" ht="17.25" customHeight="1" x14ac:dyDescent="0.25">
      <c r="B14" s="261" t="s">
        <v>18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32">
        <v>0</v>
      </c>
      <c r="P14" s="132">
        <v>0</v>
      </c>
      <c r="Q14" s="132">
        <v>0</v>
      </c>
      <c r="R14" s="132">
        <v>0</v>
      </c>
      <c r="S14" s="132">
        <v>0</v>
      </c>
      <c r="T14" s="132">
        <v>0</v>
      </c>
      <c r="U14" s="132">
        <v>0</v>
      </c>
      <c r="V14" s="132">
        <v>0</v>
      </c>
      <c r="W14" s="262">
        <v>0</v>
      </c>
      <c r="X14" s="262">
        <v>0</v>
      </c>
      <c r="Y14" s="262">
        <v>0</v>
      </c>
      <c r="Z14" s="262">
        <v>0</v>
      </c>
      <c r="AA14" s="262">
        <v>0</v>
      </c>
      <c r="AB14" s="262">
        <v>0</v>
      </c>
      <c r="AC14" s="263">
        <v>0</v>
      </c>
      <c r="AD14" s="263">
        <v>0</v>
      </c>
      <c r="AE14" s="263">
        <v>0</v>
      </c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1"/>
    </row>
    <row r="15" spans="1:61" ht="17.25" customHeight="1" x14ac:dyDescent="0.25">
      <c r="B15" s="261" t="s">
        <v>126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  <c r="M15" s="132">
        <v>0</v>
      </c>
      <c r="N15" s="132">
        <v>0</v>
      </c>
      <c r="O15" s="132">
        <v>0</v>
      </c>
      <c r="P15" s="132">
        <v>0</v>
      </c>
      <c r="Q15" s="132">
        <v>0</v>
      </c>
      <c r="R15" s="132">
        <v>0</v>
      </c>
      <c r="S15" s="132">
        <v>0</v>
      </c>
      <c r="T15" s="132">
        <v>0</v>
      </c>
      <c r="U15" s="132">
        <v>0</v>
      </c>
      <c r="V15" s="132">
        <v>0</v>
      </c>
      <c r="W15" s="262">
        <v>0</v>
      </c>
      <c r="X15" s="262">
        <v>0</v>
      </c>
      <c r="Y15" s="262">
        <v>0</v>
      </c>
      <c r="Z15" s="262">
        <v>0</v>
      </c>
      <c r="AA15" s="262">
        <v>0</v>
      </c>
      <c r="AB15" s="262">
        <v>0</v>
      </c>
      <c r="AC15" s="263">
        <v>0</v>
      </c>
      <c r="AD15" s="263">
        <v>0</v>
      </c>
      <c r="AE15" s="263">
        <v>0</v>
      </c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1"/>
    </row>
    <row r="16" spans="1:61" s="222" customFormat="1" ht="17.25" customHeight="1" x14ac:dyDescent="0.25">
      <c r="B16" s="352" t="s">
        <v>127</v>
      </c>
      <c r="C16" s="315">
        <v>0</v>
      </c>
      <c r="D16" s="315">
        <v>0</v>
      </c>
      <c r="E16" s="315">
        <v>0</v>
      </c>
      <c r="F16" s="315">
        <v>0</v>
      </c>
      <c r="G16" s="315">
        <v>0</v>
      </c>
      <c r="H16" s="315">
        <v>0</v>
      </c>
      <c r="I16" s="315">
        <v>0</v>
      </c>
      <c r="J16" s="315">
        <v>0</v>
      </c>
      <c r="K16" s="315">
        <v>0</v>
      </c>
      <c r="L16" s="315">
        <v>0</v>
      </c>
      <c r="M16" s="315">
        <v>0</v>
      </c>
      <c r="N16" s="315">
        <v>0</v>
      </c>
      <c r="O16" s="315">
        <v>0</v>
      </c>
      <c r="P16" s="315">
        <v>0</v>
      </c>
      <c r="Q16" s="315">
        <v>0</v>
      </c>
      <c r="R16" s="315">
        <v>0</v>
      </c>
      <c r="S16" s="315">
        <v>0</v>
      </c>
      <c r="T16" s="315">
        <v>0</v>
      </c>
      <c r="U16" s="315">
        <v>0</v>
      </c>
      <c r="V16" s="315">
        <v>0</v>
      </c>
      <c r="W16" s="311">
        <v>0</v>
      </c>
      <c r="X16" s="311">
        <v>0</v>
      </c>
      <c r="Y16" s="311">
        <v>0</v>
      </c>
      <c r="Z16" s="311">
        <v>0</v>
      </c>
      <c r="AA16" s="311">
        <v>0</v>
      </c>
      <c r="AB16" s="311">
        <v>0</v>
      </c>
      <c r="AC16" s="311">
        <v>0</v>
      </c>
      <c r="AD16" s="311">
        <v>0</v>
      </c>
      <c r="AE16" s="311">
        <v>0</v>
      </c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</row>
    <row r="17" spans="2:31" ht="24" customHeight="1" x14ac:dyDescent="0.25">
      <c r="B17" s="237" t="s">
        <v>19</v>
      </c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132">
        <v>0</v>
      </c>
      <c r="O17" s="132">
        <v>0</v>
      </c>
      <c r="P17" s="132">
        <v>0</v>
      </c>
      <c r="Q17" s="132">
        <v>0</v>
      </c>
      <c r="R17" s="132">
        <v>0</v>
      </c>
      <c r="S17" s="132">
        <v>0</v>
      </c>
      <c r="T17" s="132">
        <v>0</v>
      </c>
      <c r="U17" s="132">
        <v>0</v>
      </c>
      <c r="V17" s="132">
        <v>0</v>
      </c>
      <c r="W17" s="262">
        <v>0</v>
      </c>
      <c r="X17" s="262">
        <v>0</v>
      </c>
      <c r="Y17" s="262">
        <v>0</v>
      </c>
      <c r="Z17" s="262">
        <v>0</v>
      </c>
      <c r="AA17" s="262">
        <v>0</v>
      </c>
      <c r="AB17" s="262">
        <v>0</v>
      </c>
      <c r="AC17" s="262">
        <v>0</v>
      </c>
      <c r="AD17" s="262">
        <v>0</v>
      </c>
      <c r="AE17" s="263">
        <v>0</v>
      </c>
    </row>
    <row r="18" spans="2:31" ht="17.25" customHeight="1" x14ac:dyDescent="0.25">
      <c r="B18" s="261" t="s">
        <v>17</v>
      </c>
      <c r="C18" s="132">
        <v>0</v>
      </c>
      <c r="D18" s="132">
        <v>0</v>
      </c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32">
        <v>0</v>
      </c>
      <c r="K18" s="132">
        <v>2</v>
      </c>
      <c r="L18" s="132">
        <v>0</v>
      </c>
      <c r="M18" s="132">
        <v>0</v>
      </c>
      <c r="N18" s="132">
        <v>0</v>
      </c>
      <c r="O18" s="132">
        <v>0</v>
      </c>
      <c r="P18" s="132">
        <v>0</v>
      </c>
      <c r="Q18" s="132">
        <v>1</v>
      </c>
      <c r="R18" s="132">
        <v>0</v>
      </c>
      <c r="S18" s="132">
        <v>0</v>
      </c>
      <c r="T18" s="132">
        <v>0</v>
      </c>
      <c r="U18" s="132">
        <v>0</v>
      </c>
      <c r="V18" s="132">
        <v>0</v>
      </c>
      <c r="W18" s="262">
        <v>3</v>
      </c>
      <c r="X18" s="262">
        <v>0</v>
      </c>
      <c r="Y18" s="262">
        <v>0</v>
      </c>
      <c r="Z18" s="262">
        <v>0</v>
      </c>
      <c r="AA18" s="262">
        <v>1</v>
      </c>
      <c r="AB18" s="262">
        <v>0</v>
      </c>
      <c r="AC18" s="262">
        <v>4</v>
      </c>
      <c r="AD18" s="262">
        <v>0</v>
      </c>
      <c r="AE18" s="263">
        <v>4</v>
      </c>
    </row>
    <row r="19" spans="2:31" ht="17.25" customHeight="1" x14ac:dyDescent="0.25">
      <c r="B19" s="261" t="s">
        <v>18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  <c r="M19" s="132">
        <v>0</v>
      </c>
      <c r="N19" s="132">
        <v>0</v>
      </c>
      <c r="O19" s="132">
        <v>0</v>
      </c>
      <c r="P19" s="132">
        <v>0</v>
      </c>
      <c r="Q19" s="132">
        <v>0</v>
      </c>
      <c r="R19" s="132">
        <v>0</v>
      </c>
      <c r="S19" s="132">
        <v>0</v>
      </c>
      <c r="T19" s="132">
        <v>0</v>
      </c>
      <c r="U19" s="132">
        <v>0</v>
      </c>
      <c r="V19" s="132">
        <v>0</v>
      </c>
      <c r="W19" s="262">
        <v>0</v>
      </c>
      <c r="X19" s="262">
        <v>0</v>
      </c>
      <c r="Y19" s="262">
        <v>0</v>
      </c>
      <c r="Z19" s="262">
        <v>0</v>
      </c>
      <c r="AA19" s="262">
        <v>0</v>
      </c>
      <c r="AB19" s="262">
        <v>0</v>
      </c>
      <c r="AC19" s="262">
        <v>0</v>
      </c>
      <c r="AD19" s="262">
        <v>0</v>
      </c>
      <c r="AE19" s="263">
        <v>0</v>
      </c>
    </row>
    <row r="20" spans="2:31" ht="17.25" customHeight="1" x14ac:dyDescent="0.25">
      <c r="B20" s="261" t="s">
        <v>126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  <c r="M20" s="132">
        <v>0</v>
      </c>
      <c r="N20" s="132">
        <v>0</v>
      </c>
      <c r="O20" s="132">
        <v>0</v>
      </c>
      <c r="P20" s="132">
        <v>0</v>
      </c>
      <c r="Q20" s="132">
        <v>0</v>
      </c>
      <c r="R20" s="132">
        <v>0</v>
      </c>
      <c r="S20" s="132">
        <v>0</v>
      </c>
      <c r="T20" s="132">
        <v>0</v>
      </c>
      <c r="U20" s="132">
        <v>0</v>
      </c>
      <c r="V20" s="132">
        <v>0</v>
      </c>
      <c r="W20" s="262">
        <v>0</v>
      </c>
      <c r="X20" s="262">
        <v>0</v>
      </c>
      <c r="Y20" s="262">
        <v>0</v>
      </c>
      <c r="Z20" s="262">
        <v>0</v>
      </c>
      <c r="AA20" s="262">
        <v>0</v>
      </c>
      <c r="AB20" s="262">
        <v>0</v>
      </c>
      <c r="AC20" s="262">
        <v>0</v>
      </c>
      <c r="AD20" s="262">
        <v>0</v>
      </c>
      <c r="AE20" s="263">
        <v>0</v>
      </c>
    </row>
    <row r="21" spans="2:31" s="222" customFormat="1" ht="17.25" customHeight="1" x14ac:dyDescent="0.25">
      <c r="B21" s="352" t="s">
        <v>127</v>
      </c>
      <c r="C21" s="315">
        <v>0</v>
      </c>
      <c r="D21" s="315">
        <v>0</v>
      </c>
      <c r="E21" s="315">
        <v>0</v>
      </c>
      <c r="F21" s="315">
        <v>0</v>
      </c>
      <c r="G21" s="315">
        <v>0</v>
      </c>
      <c r="H21" s="315">
        <v>0</v>
      </c>
      <c r="I21" s="315">
        <v>0</v>
      </c>
      <c r="J21" s="315">
        <v>0</v>
      </c>
      <c r="K21" s="315">
        <v>2</v>
      </c>
      <c r="L21" s="315">
        <v>0</v>
      </c>
      <c r="M21" s="315">
        <v>0</v>
      </c>
      <c r="N21" s="315">
        <v>0</v>
      </c>
      <c r="O21" s="315">
        <v>0</v>
      </c>
      <c r="P21" s="315">
        <v>0</v>
      </c>
      <c r="Q21" s="315">
        <v>1</v>
      </c>
      <c r="R21" s="315">
        <v>0</v>
      </c>
      <c r="S21" s="315">
        <v>0</v>
      </c>
      <c r="T21" s="315">
        <v>0</v>
      </c>
      <c r="U21" s="315">
        <v>0</v>
      </c>
      <c r="V21" s="315">
        <v>0</v>
      </c>
      <c r="W21" s="311">
        <v>3</v>
      </c>
      <c r="X21" s="311">
        <v>0</v>
      </c>
      <c r="Y21" s="311">
        <v>0</v>
      </c>
      <c r="Z21" s="311">
        <v>0</v>
      </c>
      <c r="AA21" s="311">
        <v>1</v>
      </c>
      <c r="AB21" s="311">
        <v>0</v>
      </c>
      <c r="AC21" s="311">
        <v>4</v>
      </c>
      <c r="AD21" s="311">
        <v>0</v>
      </c>
      <c r="AE21" s="311">
        <v>4</v>
      </c>
    </row>
    <row r="22" spans="2:31" ht="24" customHeight="1" x14ac:dyDescent="0.25">
      <c r="B22" s="237" t="s">
        <v>20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  <c r="M22" s="132">
        <v>0</v>
      </c>
      <c r="N22" s="132">
        <v>0</v>
      </c>
      <c r="O22" s="132">
        <v>0</v>
      </c>
      <c r="P22" s="132">
        <v>0</v>
      </c>
      <c r="Q22" s="132">
        <v>0</v>
      </c>
      <c r="R22" s="132">
        <v>0</v>
      </c>
      <c r="S22" s="132">
        <v>0</v>
      </c>
      <c r="T22" s="132">
        <v>0</v>
      </c>
      <c r="U22" s="132">
        <v>0</v>
      </c>
      <c r="V22" s="132">
        <v>0</v>
      </c>
      <c r="W22" s="262">
        <v>0</v>
      </c>
      <c r="X22" s="262">
        <v>0</v>
      </c>
      <c r="Y22" s="262">
        <v>0</v>
      </c>
      <c r="Z22" s="262">
        <v>0</v>
      </c>
      <c r="AA22" s="262">
        <v>0</v>
      </c>
      <c r="AB22" s="262">
        <v>0</v>
      </c>
      <c r="AC22" s="262">
        <v>0</v>
      </c>
      <c r="AD22" s="262">
        <v>0</v>
      </c>
      <c r="AE22" s="263">
        <v>0</v>
      </c>
    </row>
    <row r="23" spans="2:31" ht="17.25" customHeight="1" x14ac:dyDescent="0.25">
      <c r="B23" s="261" t="s">
        <v>17</v>
      </c>
      <c r="C23" s="132">
        <v>0</v>
      </c>
      <c r="D23" s="132">
        <v>0</v>
      </c>
      <c r="E23" s="132">
        <v>0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L23" s="132">
        <v>0</v>
      </c>
      <c r="M23" s="132">
        <v>0</v>
      </c>
      <c r="N23" s="132">
        <v>0</v>
      </c>
      <c r="O23" s="132">
        <v>0</v>
      </c>
      <c r="P23" s="132">
        <v>0</v>
      </c>
      <c r="Q23" s="132">
        <v>0</v>
      </c>
      <c r="R23" s="132">
        <v>0</v>
      </c>
      <c r="S23" s="132">
        <v>0</v>
      </c>
      <c r="T23" s="132">
        <v>0</v>
      </c>
      <c r="U23" s="132">
        <v>0</v>
      </c>
      <c r="V23" s="132">
        <v>0</v>
      </c>
      <c r="W23" s="262">
        <v>0</v>
      </c>
      <c r="X23" s="262">
        <v>0</v>
      </c>
      <c r="Y23" s="262">
        <v>1</v>
      </c>
      <c r="Z23" s="262">
        <v>1</v>
      </c>
      <c r="AA23" s="262">
        <v>1</v>
      </c>
      <c r="AB23" s="262">
        <v>0</v>
      </c>
      <c r="AC23" s="262">
        <v>2</v>
      </c>
      <c r="AD23" s="262">
        <v>1</v>
      </c>
      <c r="AE23" s="263">
        <v>3</v>
      </c>
    </row>
    <row r="24" spans="2:31" ht="17.25" customHeight="1" x14ac:dyDescent="0.25">
      <c r="B24" s="261" t="s">
        <v>18</v>
      </c>
      <c r="C24" s="132">
        <v>0</v>
      </c>
      <c r="D24" s="132">
        <v>0</v>
      </c>
      <c r="E24" s="132">
        <v>0</v>
      </c>
      <c r="F24" s="132">
        <v>0</v>
      </c>
      <c r="G24" s="132">
        <v>0</v>
      </c>
      <c r="H24" s="132">
        <v>0</v>
      </c>
      <c r="I24" s="132">
        <v>0</v>
      </c>
      <c r="J24" s="132">
        <v>0</v>
      </c>
      <c r="K24" s="132">
        <v>0</v>
      </c>
      <c r="L24" s="132">
        <v>0</v>
      </c>
      <c r="M24" s="132">
        <v>0</v>
      </c>
      <c r="N24" s="132">
        <v>0</v>
      </c>
      <c r="O24" s="132">
        <v>0</v>
      </c>
      <c r="P24" s="132">
        <v>0</v>
      </c>
      <c r="Q24" s="132">
        <v>0</v>
      </c>
      <c r="R24" s="132">
        <v>0</v>
      </c>
      <c r="S24" s="132">
        <v>0</v>
      </c>
      <c r="T24" s="132">
        <v>0</v>
      </c>
      <c r="U24" s="132">
        <v>0</v>
      </c>
      <c r="V24" s="132">
        <v>0</v>
      </c>
      <c r="W24" s="262">
        <v>0</v>
      </c>
      <c r="X24" s="262">
        <v>0</v>
      </c>
      <c r="Y24" s="262">
        <v>0</v>
      </c>
      <c r="Z24" s="262">
        <v>0</v>
      </c>
      <c r="AA24" s="262">
        <v>0</v>
      </c>
      <c r="AB24" s="262">
        <v>0</v>
      </c>
      <c r="AC24" s="262">
        <v>0</v>
      </c>
      <c r="AD24" s="262">
        <v>0</v>
      </c>
      <c r="AE24" s="263">
        <v>0</v>
      </c>
    </row>
    <row r="25" spans="2:31" ht="17.25" customHeight="1" x14ac:dyDescent="0.25">
      <c r="B25" s="261" t="s">
        <v>126</v>
      </c>
      <c r="C25" s="132">
        <v>0</v>
      </c>
      <c r="D25" s="132">
        <v>0</v>
      </c>
      <c r="E25" s="132">
        <v>0</v>
      </c>
      <c r="F25" s="132">
        <v>0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  <c r="L25" s="132">
        <v>0</v>
      </c>
      <c r="M25" s="132">
        <v>0</v>
      </c>
      <c r="N25" s="132">
        <v>0</v>
      </c>
      <c r="O25" s="132">
        <v>0</v>
      </c>
      <c r="P25" s="132">
        <v>0</v>
      </c>
      <c r="Q25" s="132">
        <v>0</v>
      </c>
      <c r="R25" s="132">
        <v>0</v>
      </c>
      <c r="S25" s="132">
        <v>0</v>
      </c>
      <c r="T25" s="132">
        <v>0</v>
      </c>
      <c r="U25" s="132">
        <v>0</v>
      </c>
      <c r="V25" s="132">
        <v>0</v>
      </c>
      <c r="W25" s="262">
        <v>0</v>
      </c>
      <c r="X25" s="262">
        <v>0</v>
      </c>
      <c r="Y25" s="262">
        <v>0</v>
      </c>
      <c r="Z25" s="262">
        <v>0</v>
      </c>
      <c r="AA25" s="262">
        <v>0</v>
      </c>
      <c r="AB25" s="262">
        <v>0</v>
      </c>
      <c r="AC25" s="262">
        <v>0</v>
      </c>
      <c r="AD25" s="262">
        <v>0</v>
      </c>
      <c r="AE25" s="263">
        <v>0</v>
      </c>
    </row>
    <row r="26" spans="2:31" s="222" customFormat="1" ht="17.25" customHeight="1" x14ac:dyDescent="0.25">
      <c r="B26" s="352" t="s">
        <v>127</v>
      </c>
      <c r="C26" s="315">
        <v>0</v>
      </c>
      <c r="D26" s="315">
        <v>0</v>
      </c>
      <c r="E26" s="315">
        <v>0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5">
        <v>0</v>
      </c>
      <c r="P26" s="315">
        <v>0</v>
      </c>
      <c r="Q26" s="315">
        <v>0</v>
      </c>
      <c r="R26" s="315">
        <v>0</v>
      </c>
      <c r="S26" s="315">
        <v>0</v>
      </c>
      <c r="T26" s="315">
        <v>0</v>
      </c>
      <c r="U26" s="315">
        <v>0</v>
      </c>
      <c r="V26" s="315">
        <v>0</v>
      </c>
      <c r="W26" s="311">
        <v>0</v>
      </c>
      <c r="X26" s="311">
        <v>0</v>
      </c>
      <c r="Y26" s="311">
        <v>1</v>
      </c>
      <c r="Z26" s="311">
        <v>1</v>
      </c>
      <c r="AA26" s="311">
        <v>1</v>
      </c>
      <c r="AB26" s="311">
        <v>0</v>
      </c>
      <c r="AC26" s="311">
        <v>2</v>
      </c>
      <c r="AD26" s="311">
        <v>1</v>
      </c>
      <c r="AE26" s="311">
        <v>3</v>
      </c>
    </row>
    <row r="27" spans="2:31" ht="24" customHeight="1" x14ac:dyDescent="0.25">
      <c r="B27" s="237" t="s">
        <v>21</v>
      </c>
      <c r="C27" s="132">
        <v>0</v>
      </c>
      <c r="D27" s="132">
        <v>0</v>
      </c>
      <c r="E27" s="132">
        <v>0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32">
        <v>0</v>
      </c>
      <c r="O27" s="132">
        <v>0</v>
      </c>
      <c r="P27" s="132">
        <v>0</v>
      </c>
      <c r="Q27" s="132">
        <v>0</v>
      </c>
      <c r="R27" s="132">
        <v>0</v>
      </c>
      <c r="S27" s="132">
        <v>0</v>
      </c>
      <c r="T27" s="132">
        <v>0</v>
      </c>
      <c r="U27" s="132">
        <v>0</v>
      </c>
      <c r="V27" s="132">
        <v>0</v>
      </c>
      <c r="W27" s="262">
        <v>0</v>
      </c>
      <c r="X27" s="262">
        <v>0</v>
      </c>
      <c r="Y27" s="262">
        <v>0</v>
      </c>
      <c r="Z27" s="262">
        <v>0</v>
      </c>
      <c r="AA27" s="262">
        <v>0</v>
      </c>
      <c r="AB27" s="262">
        <v>0</v>
      </c>
      <c r="AC27" s="262">
        <v>0</v>
      </c>
      <c r="AD27" s="262">
        <v>0</v>
      </c>
      <c r="AE27" s="263">
        <v>0</v>
      </c>
    </row>
    <row r="28" spans="2:31" ht="17.25" customHeight="1" x14ac:dyDescent="0.25">
      <c r="B28" s="261" t="s">
        <v>17</v>
      </c>
      <c r="C28" s="132">
        <v>0</v>
      </c>
      <c r="D28" s="132">
        <v>0</v>
      </c>
      <c r="E28" s="132">
        <v>0</v>
      </c>
      <c r="F28" s="132">
        <v>0</v>
      </c>
      <c r="G28" s="132">
        <v>1</v>
      </c>
      <c r="H28" s="132">
        <v>0</v>
      </c>
      <c r="I28" s="132">
        <v>0</v>
      </c>
      <c r="J28" s="132">
        <v>0</v>
      </c>
      <c r="K28" s="132">
        <v>1</v>
      </c>
      <c r="L28" s="132">
        <v>0</v>
      </c>
      <c r="M28" s="132">
        <v>0</v>
      </c>
      <c r="N28" s="132">
        <v>0</v>
      </c>
      <c r="O28" s="132">
        <v>0</v>
      </c>
      <c r="P28" s="132">
        <v>0</v>
      </c>
      <c r="Q28" s="132">
        <v>0</v>
      </c>
      <c r="R28" s="132">
        <v>0</v>
      </c>
      <c r="S28" s="132">
        <v>0</v>
      </c>
      <c r="T28" s="132">
        <v>0</v>
      </c>
      <c r="U28" s="132">
        <v>0</v>
      </c>
      <c r="V28" s="132">
        <v>0</v>
      </c>
      <c r="W28" s="262">
        <v>2</v>
      </c>
      <c r="X28" s="262">
        <v>0</v>
      </c>
      <c r="Y28" s="262">
        <v>0</v>
      </c>
      <c r="Z28" s="262">
        <v>0</v>
      </c>
      <c r="AA28" s="262">
        <v>1</v>
      </c>
      <c r="AB28" s="262">
        <v>0</v>
      </c>
      <c r="AC28" s="262">
        <v>3</v>
      </c>
      <c r="AD28" s="262">
        <v>0</v>
      </c>
      <c r="AE28" s="263">
        <v>3</v>
      </c>
    </row>
    <row r="29" spans="2:31" ht="17.25" customHeight="1" x14ac:dyDescent="0.25">
      <c r="B29" s="261" t="s">
        <v>18</v>
      </c>
      <c r="C29" s="132">
        <v>0</v>
      </c>
      <c r="D29" s="132">
        <v>0</v>
      </c>
      <c r="E29" s="132">
        <v>0</v>
      </c>
      <c r="F29" s="132">
        <v>0</v>
      </c>
      <c r="G29" s="132">
        <v>0</v>
      </c>
      <c r="H29" s="132">
        <v>0</v>
      </c>
      <c r="I29" s="132">
        <v>0</v>
      </c>
      <c r="J29" s="132">
        <v>0</v>
      </c>
      <c r="K29" s="132">
        <v>0</v>
      </c>
      <c r="L29" s="132">
        <v>0</v>
      </c>
      <c r="M29" s="132">
        <v>0</v>
      </c>
      <c r="N29" s="132">
        <v>0</v>
      </c>
      <c r="O29" s="132">
        <v>0</v>
      </c>
      <c r="P29" s="132">
        <v>0</v>
      </c>
      <c r="Q29" s="132">
        <v>0</v>
      </c>
      <c r="R29" s="132">
        <v>0</v>
      </c>
      <c r="S29" s="132">
        <v>0</v>
      </c>
      <c r="T29" s="132">
        <v>0</v>
      </c>
      <c r="U29" s="132">
        <v>0</v>
      </c>
      <c r="V29" s="132">
        <v>0</v>
      </c>
      <c r="W29" s="262">
        <v>0</v>
      </c>
      <c r="X29" s="262">
        <v>0</v>
      </c>
      <c r="Y29" s="262">
        <v>0</v>
      </c>
      <c r="Z29" s="262">
        <v>0</v>
      </c>
      <c r="AA29" s="262">
        <v>0</v>
      </c>
      <c r="AB29" s="262">
        <v>0</v>
      </c>
      <c r="AC29" s="262">
        <v>0</v>
      </c>
      <c r="AD29" s="262">
        <v>0</v>
      </c>
      <c r="AE29" s="263">
        <v>0</v>
      </c>
    </row>
    <row r="30" spans="2:31" ht="17.25" customHeight="1" x14ac:dyDescent="0.25">
      <c r="B30" s="261" t="s">
        <v>126</v>
      </c>
      <c r="C30" s="132">
        <v>0</v>
      </c>
      <c r="D30" s="132">
        <v>0</v>
      </c>
      <c r="E30" s="132">
        <v>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  <c r="L30" s="132">
        <v>0</v>
      </c>
      <c r="M30" s="132">
        <v>0</v>
      </c>
      <c r="N30" s="132">
        <v>0</v>
      </c>
      <c r="O30" s="132">
        <v>0</v>
      </c>
      <c r="P30" s="132">
        <v>0</v>
      </c>
      <c r="Q30" s="132">
        <v>0</v>
      </c>
      <c r="R30" s="132">
        <v>0</v>
      </c>
      <c r="S30" s="132">
        <v>0</v>
      </c>
      <c r="T30" s="132">
        <v>0</v>
      </c>
      <c r="U30" s="132">
        <v>0</v>
      </c>
      <c r="V30" s="132">
        <v>0</v>
      </c>
      <c r="W30" s="262">
        <v>0</v>
      </c>
      <c r="X30" s="262">
        <v>0</v>
      </c>
      <c r="Y30" s="262">
        <v>0</v>
      </c>
      <c r="Z30" s="262">
        <v>0</v>
      </c>
      <c r="AA30" s="262">
        <v>0</v>
      </c>
      <c r="AB30" s="262">
        <v>0</v>
      </c>
      <c r="AC30" s="262">
        <v>0</v>
      </c>
      <c r="AD30" s="262">
        <v>0</v>
      </c>
      <c r="AE30" s="263">
        <v>0</v>
      </c>
    </row>
    <row r="31" spans="2:31" s="222" customFormat="1" ht="17.25" customHeight="1" x14ac:dyDescent="0.25">
      <c r="B31" s="352" t="s">
        <v>127</v>
      </c>
      <c r="C31" s="315">
        <v>0</v>
      </c>
      <c r="D31" s="315">
        <v>0</v>
      </c>
      <c r="E31" s="315">
        <v>0</v>
      </c>
      <c r="F31" s="315">
        <v>0</v>
      </c>
      <c r="G31" s="315">
        <v>1</v>
      </c>
      <c r="H31" s="315">
        <v>0</v>
      </c>
      <c r="I31" s="315">
        <v>0</v>
      </c>
      <c r="J31" s="315">
        <v>0</v>
      </c>
      <c r="K31" s="315">
        <v>1</v>
      </c>
      <c r="L31" s="315">
        <v>0</v>
      </c>
      <c r="M31" s="315">
        <v>0</v>
      </c>
      <c r="N31" s="315">
        <v>0</v>
      </c>
      <c r="O31" s="315">
        <v>0</v>
      </c>
      <c r="P31" s="315">
        <v>0</v>
      </c>
      <c r="Q31" s="315">
        <v>0</v>
      </c>
      <c r="R31" s="315">
        <v>0</v>
      </c>
      <c r="S31" s="315">
        <v>0</v>
      </c>
      <c r="T31" s="315">
        <v>0</v>
      </c>
      <c r="U31" s="315">
        <v>0</v>
      </c>
      <c r="V31" s="315">
        <v>0</v>
      </c>
      <c r="W31" s="311">
        <v>2</v>
      </c>
      <c r="X31" s="311">
        <v>0</v>
      </c>
      <c r="Y31" s="311">
        <v>0</v>
      </c>
      <c r="Z31" s="311">
        <v>0</v>
      </c>
      <c r="AA31" s="311">
        <v>1</v>
      </c>
      <c r="AB31" s="311">
        <v>0</v>
      </c>
      <c r="AC31" s="311">
        <v>3</v>
      </c>
      <c r="AD31" s="311">
        <v>0</v>
      </c>
      <c r="AE31" s="311">
        <v>3</v>
      </c>
    </row>
    <row r="32" spans="2:31" ht="24" customHeight="1" x14ac:dyDescent="0.25">
      <c r="B32" s="237" t="s">
        <v>22</v>
      </c>
      <c r="C32" s="132">
        <v>0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  <c r="I32" s="132">
        <v>0</v>
      </c>
      <c r="J32" s="132">
        <v>0</v>
      </c>
      <c r="K32" s="132">
        <v>0</v>
      </c>
      <c r="L32" s="132">
        <v>0</v>
      </c>
      <c r="M32" s="132">
        <v>0</v>
      </c>
      <c r="N32" s="132">
        <v>0</v>
      </c>
      <c r="O32" s="132">
        <v>0</v>
      </c>
      <c r="P32" s="132">
        <v>0</v>
      </c>
      <c r="Q32" s="132">
        <v>0</v>
      </c>
      <c r="R32" s="132">
        <v>0</v>
      </c>
      <c r="S32" s="132">
        <v>0</v>
      </c>
      <c r="T32" s="132">
        <v>0</v>
      </c>
      <c r="U32" s="132">
        <v>0</v>
      </c>
      <c r="V32" s="132">
        <v>0</v>
      </c>
      <c r="W32" s="262">
        <v>0</v>
      </c>
      <c r="X32" s="262">
        <v>0</v>
      </c>
      <c r="Y32" s="262">
        <v>0</v>
      </c>
      <c r="Z32" s="262">
        <v>0</v>
      </c>
      <c r="AA32" s="262">
        <v>0</v>
      </c>
      <c r="AB32" s="262">
        <v>0</v>
      </c>
      <c r="AC32" s="262">
        <v>0</v>
      </c>
      <c r="AD32" s="262">
        <v>0</v>
      </c>
      <c r="AE32" s="263">
        <v>0</v>
      </c>
    </row>
    <row r="33" spans="2:31" ht="17.25" customHeight="1" x14ac:dyDescent="0.25">
      <c r="B33" s="261" t="s">
        <v>17</v>
      </c>
      <c r="C33" s="132">
        <v>0</v>
      </c>
      <c r="D33" s="132">
        <v>0</v>
      </c>
      <c r="E33" s="132">
        <v>0</v>
      </c>
      <c r="F33" s="132">
        <v>0</v>
      </c>
      <c r="G33" s="132">
        <v>0</v>
      </c>
      <c r="H33" s="132">
        <v>0</v>
      </c>
      <c r="I33" s="132">
        <v>0</v>
      </c>
      <c r="J33" s="132">
        <v>0</v>
      </c>
      <c r="K33" s="132">
        <v>0</v>
      </c>
      <c r="L33" s="132">
        <v>0</v>
      </c>
      <c r="M33" s="132">
        <v>0</v>
      </c>
      <c r="N33" s="132">
        <v>0</v>
      </c>
      <c r="O33" s="132">
        <v>0</v>
      </c>
      <c r="P33" s="132">
        <v>0</v>
      </c>
      <c r="Q33" s="132">
        <v>0</v>
      </c>
      <c r="R33" s="132">
        <v>0</v>
      </c>
      <c r="S33" s="132">
        <v>0</v>
      </c>
      <c r="T33" s="132">
        <v>0</v>
      </c>
      <c r="U33" s="132">
        <v>0</v>
      </c>
      <c r="V33" s="132">
        <v>0</v>
      </c>
      <c r="W33" s="262">
        <v>0</v>
      </c>
      <c r="X33" s="262">
        <v>0</v>
      </c>
      <c r="Y33" s="262">
        <v>0</v>
      </c>
      <c r="Z33" s="262">
        <v>0</v>
      </c>
      <c r="AA33" s="262">
        <v>0</v>
      </c>
      <c r="AB33" s="262">
        <v>0</v>
      </c>
      <c r="AC33" s="262">
        <v>0</v>
      </c>
      <c r="AD33" s="262">
        <v>0</v>
      </c>
      <c r="AE33" s="263">
        <v>0</v>
      </c>
    </row>
    <row r="34" spans="2:31" ht="17.25" customHeight="1" x14ac:dyDescent="0.25">
      <c r="B34" s="261" t="s">
        <v>18</v>
      </c>
      <c r="C34" s="132">
        <v>0</v>
      </c>
      <c r="D34" s="132">
        <v>0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  <c r="J34" s="132">
        <v>0</v>
      </c>
      <c r="K34" s="132">
        <v>0</v>
      </c>
      <c r="L34" s="132">
        <v>0</v>
      </c>
      <c r="M34" s="132">
        <v>0</v>
      </c>
      <c r="N34" s="132">
        <v>0</v>
      </c>
      <c r="O34" s="132">
        <v>0</v>
      </c>
      <c r="P34" s="132">
        <v>0</v>
      </c>
      <c r="Q34" s="132">
        <v>0</v>
      </c>
      <c r="R34" s="132">
        <v>0</v>
      </c>
      <c r="S34" s="132">
        <v>0</v>
      </c>
      <c r="T34" s="132">
        <v>0</v>
      </c>
      <c r="U34" s="132">
        <v>0</v>
      </c>
      <c r="V34" s="132">
        <v>0</v>
      </c>
      <c r="W34" s="262">
        <v>0</v>
      </c>
      <c r="X34" s="262">
        <v>0</v>
      </c>
      <c r="Y34" s="262">
        <v>0</v>
      </c>
      <c r="Z34" s="262">
        <v>0</v>
      </c>
      <c r="AA34" s="262">
        <v>0</v>
      </c>
      <c r="AB34" s="262">
        <v>0</v>
      </c>
      <c r="AC34" s="262">
        <v>0</v>
      </c>
      <c r="AD34" s="262">
        <v>0</v>
      </c>
      <c r="AE34" s="263">
        <v>0</v>
      </c>
    </row>
    <row r="35" spans="2:31" ht="17.25" customHeight="1" x14ac:dyDescent="0.25">
      <c r="B35" s="261" t="s">
        <v>126</v>
      </c>
      <c r="C35" s="132">
        <v>0</v>
      </c>
      <c r="D35" s="132">
        <v>0</v>
      </c>
      <c r="E35" s="132">
        <v>0</v>
      </c>
      <c r="F35" s="132">
        <v>0</v>
      </c>
      <c r="G35" s="132">
        <v>0</v>
      </c>
      <c r="H35" s="132">
        <v>0</v>
      </c>
      <c r="I35" s="132">
        <v>0</v>
      </c>
      <c r="J35" s="132">
        <v>0</v>
      </c>
      <c r="K35" s="132">
        <v>0</v>
      </c>
      <c r="L35" s="132">
        <v>0</v>
      </c>
      <c r="M35" s="132">
        <v>0</v>
      </c>
      <c r="N35" s="132">
        <v>0</v>
      </c>
      <c r="O35" s="132">
        <v>0</v>
      </c>
      <c r="P35" s="132">
        <v>0</v>
      </c>
      <c r="Q35" s="132">
        <v>0</v>
      </c>
      <c r="R35" s="132">
        <v>0</v>
      </c>
      <c r="S35" s="132">
        <v>0</v>
      </c>
      <c r="T35" s="132">
        <v>0</v>
      </c>
      <c r="U35" s="132">
        <v>0</v>
      </c>
      <c r="V35" s="132">
        <v>0</v>
      </c>
      <c r="W35" s="262">
        <v>0</v>
      </c>
      <c r="X35" s="262">
        <v>0</v>
      </c>
      <c r="Y35" s="262">
        <v>0</v>
      </c>
      <c r="Z35" s="262">
        <v>0</v>
      </c>
      <c r="AA35" s="262">
        <v>0</v>
      </c>
      <c r="AB35" s="262">
        <v>0</v>
      </c>
      <c r="AC35" s="262">
        <v>0</v>
      </c>
      <c r="AD35" s="262">
        <v>0</v>
      </c>
      <c r="AE35" s="263">
        <v>0</v>
      </c>
    </row>
    <row r="36" spans="2:31" s="222" customFormat="1" ht="17.25" customHeight="1" x14ac:dyDescent="0.25">
      <c r="B36" s="352" t="s">
        <v>127</v>
      </c>
      <c r="C36" s="315">
        <v>0</v>
      </c>
      <c r="D36" s="315">
        <v>0</v>
      </c>
      <c r="E36" s="315">
        <v>0</v>
      </c>
      <c r="F36" s="315">
        <v>0</v>
      </c>
      <c r="G36" s="315">
        <v>0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15">
        <v>0</v>
      </c>
      <c r="P36" s="315">
        <v>0</v>
      </c>
      <c r="Q36" s="315">
        <v>0</v>
      </c>
      <c r="R36" s="315">
        <v>0</v>
      </c>
      <c r="S36" s="315">
        <v>0</v>
      </c>
      <c r="T36" s="315">
        <v>0</v>
      </c>
      <c r="U36" s="315">
        <v>0</v>
      </c>
      <c r="V36" s="315">
        <v>0</v>
      </c>
      <c r="W36" s="311">
        <v>0</v>
      </c>
      <c r="X36" s="311">
        <v>0</v>
      </c>
      <c r="Y36" s="311">
        <v>0</v>
      </c>
      <c r="Z36" s="311">
        <v>0</v>
      </c>
      <c r="AA36" s="311">
        <v>0</v>
      </c>
      <c r="AB36" s="311">
        <v>0</v>
      </c>
      <c r="AC36" s="311">
        <v>0</v>
      </c>
      <c r="AD36" s="311">
        <v>0</v>
      </c>
      <c r="AE36" s="311">
        <v>0</v>
      </c>
    </row>
    <row r="37" spans="2:31" ht="24" customHeight="1" x14ac:dyDescent="0.25">
      <c r="B37" s="237" t="s">
        <v>23</v>
      </c>
      <c r="C37" s="132">
        <v>0</v>
      </c>
      <c r="D37" s="132">
        <v>0</v>
      </c>
      <c r="E37" s="132">
        <v>0</v>
      </c>
      <c r="F37" s="132">
        <v>0</v>
      </c>
      <c r="G37" s="132">
        <v>0</v>
      </c>
      <c r="H37" s="132">
        <v>0</v>
      </c>
      <c r="I37" s="132">
        <v>0</v>
      </c>
      <c r="J37" s="132">
        <v>0</v>
      </c>
      <c r="K37" s="132">
        <v>0</v>
      </c>
      <c r="L37" s="132">
        <v>0</v>
      </c>
      <c r="M37" s="132">
        <v>0</v>
      </c>
      <c r="N37" s="132">
        <v>0</v>
      </c>
      <c r="O37" s="132">
        <v>0</v>
      </c>
      <c r="P37" s="132">
        <v>0</v>
      </c>
      <c r="Q37" s="132">
        <v>0</v>
      </c>
      <c r="R37" s="132">
        <v>0</v>
      </c>
      <c r="S37" s="132">
        <v>0</v>
      </c>
      <c r="T37" s="132">
        <v>0</v>
      </c>
      <c r="U37" s="132">
        <v>0</v>
      </c>
      <c r="V37" s="132">
        <v>0</v>
      </c>
      <c r="W37" s="262">
        <v>0</v>
      </c>
      <c r="X37" s="262">
        <v>0</v>
      </c>
      <c r="Y37" s="262">
        <v>0</v>
      </c>
      <c r="Z37" s="262">
        <v>0</v>
      </c>
      <c r="AA37" s="262">
        <v>0</v>
      </c>
      <c r="AB37" s="262">
        <v>0</v>
      </c>
      <c r="AC37" s="262">
        <v>0</v>
      </c>
      <c r="AD37" s="262">
        <v>0</v>
      </c>
      <c r="AE37" s="263">
        <v>0</v>
      </c>
    </row>
    <row r="38" spans="2:31" ht="17.25" customHeight="1" x14ac:dyDescent="0.25">
      <c r="B38" s="261" t="s">
        <v>17</v>
      </c>
      <c r="C38" s="132">
        <v>0</v>
      </c>
      <c r="D38" s="132">
        <v>0</v>
      </c>
      <c r="E38" s="132">
        <v>0</v>
      </c>
      <c r="F38" s="132">
        <v>0</v>
      </c>
      <c r="G38" s="132">
        <v>0</v>
      </c>
      <c r="H38" s="132">
        <v>0</v>
      </c>
      <c r="I38" s="132">
        <v>0</v>
      </c>
      <c r="J38" s="132">
        <v>0</v>
      </c>
      <c r="K38" s="132">
        <v>0</v>
      </c>
      <c r="L38" s="132">
        <v>0</v>
      </c>
      <c r="M38" s="132">
        <v>1</v>
      </c>
      <c r="N38" s="132">
        <v>0</v>
      </c>
      <c r="O38" s="132">
        <v>0</v>
      </c>
      <c r="P38" s="132">
        <v>0</v>
      </c>
      <c r="Q38" s="132">
        <v>0</v>
      </c>
      <c r="R38" s="132">
        <v>0</v>
      </c>
      <c r="S38" s="132">
        <v>0</v>
      </c>
      <c r="T38" s="132">
        <v>0</v>
      </c>
      <c r="U38" s="132">
        <v>0</v>
      </c>
      <c r="V38" s="132">
        <v>0</v>
      </c>
      <c r="W38" s="262">
        <v>1</v>
      </c>
      <c r="X38" s="262">
        <v>0</v>
      </c>
      <c r="Y38" s="262">
        <v>0</v>
      </c>
      <c r="Z38" s="262">
        <v>0</v>
      </c>
      <c r="AA38" s="262">
        <v>0</v>
      </c>
      <c r="AB38" s="262">
        <v>0</v>
      </c>
      <c r="AC38" s="262">
        <v>1</v>
      </c>
      <c r="AD38" s="262">
        <v>0</v>
      </c>
      <c r="AE38" s="263">
        <v>1</v>
      </c>
    </row>
    <row r="39" spans="2:31" ht="17.25" customHeight="1" x14ac:dyDescent="0.25">
      <c r="B39" s="261" t="s">
        <v>18</v>
      </c>
      <c r="C39" s="132">
        <v>0</v>
      </c>
      <c r="D39" s="132">
        <v>0</v>
      </c>
      <c r="E39" s="132">
        <v>0</v>
      </c>
      <c r="F39" s="132">
        <v>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  <c r="L39" s="132">
        <v>0</v>
      </c>
      <c r="M39" s="132">
        <v>0</v>
      </c>
      <c r="N39" s="132">
        <v>0</v>
      </c>
      <c r="O39" s="132">
        <v>0</v>
      </c>
      <c r="P39" s="132">
        <v>0</v>
      </c>
      <c r="Q39" s="132">
        <v>0</v>
      </c>
      <c r="R39" s="132">
        <v>0</v>
      </c>
      <c r="S39" s="132">
        <v>0</v>
      </c>
      <c r="T39" s="132">
        <v>0</v>
      </c>
      <c r="U39" s="132">
        <v>0</v>
      </c>
      <c r="V39" s="132">
        <v>0</v>
      </c>
      <c r="W39" s="262">
        <v>0</v>
      </c>
      <c r="X39" s="262">
        <v>0</v>
      </c>
      <c r="Y39" s="262">
        <v>0</v>
      </c>
      <c r="Z39" s="262">
        <v>0</v>
      </c>
      <c r="AA39" s="262">
        <v>0</v>
      </c>
      <c r="AB39" s="262">
        <v>0</v>
      </c>
      <c r="AC39" s="262">
        <v>0</v>
      </c>
      <c r="AD39" s="262">
        <v>0</v>
      </c>
      <c r="AE39" s="263">
        <v>0</v>
      </c>
    </row>
    <row r="40" spans="2:31" ht="17.25" customHeight="1" x14ac:dyDescent="0.25">
      <c r="B40" s="261" t="s">
        <v>126</v>
      </c>
      <c r="C40" s="132">
        <v>0</v>
      </c>
      <c r="D40" s="132">
        <v>0</v>
      </c>
      <c r="E40" s="132">
        <v>0</v>
      </c>
      <c r="F40" s="132">
        <v>0</v>
      </c>
      <c r="G40" s="132">
        <v>0</v>
      </c>
      <c r="H40" s="132">
        <v>0</v>
      </c>
      <c r="I40" s="132">
        <v>0</v>
      </c>
      <c r="J40" s="132">
        <v>0</v>
      </c>
      <c r="K40" s="132">
        <v>0</v>
      </c>
      <c r="L40" s="132">
        <v>0</v>
      </c>
      <c r="M40" s="132">
        <v>0</v>
      </c>
      <c r="N40" s="132">
        <v>0</v>
      </c>
      <c r="O40" s="132">
        <v>0</v>
      </c>
      <c r="P40" s="132">
        <v>0</v>
      </c>
      <c r="Q40" s="132">
        <v>0</v>
      </c>
      <c r="R40" s="132">
        <v>0</v>
      </c>
      <c r="S40" s="132">
        <v>0</v>
      </c>
      <c r="T40" s="132">
        <v>0</v>
      </c>
      <c r="U40" s="132">
        <v>0</v>
      </c>
      <c r="V40" s="132">
        <v>0</v>
      </c>
      <c r="W40" s="262">
        <v>0</v>
      </c>
      <c r="X40" s="262">
        <v>0</v>
      </c>
      <c r="Y40" s="262">
        <v>0</v>
      </c>
      <c r="Z40" s="262">
        <v>0</v>
      </c>
      <c r="AA40" s="262">
        <v>0</v>
      </c>
      <c r="AB40" s="262">
        <v>0</v>
      </c>
      <c r="AC40" s="262">
        <v>0</v>
      </c>
      <c r="AD40" s="262">
        <v>0</v>
      </c>
      <c r="AE40" s="263">
        <v>0</v>
      </c>
    </row>
    <row r="41" spans="2:31" s="222" customFormat="1" ht="17.25" customHeight="1" x14ac:dyDescent="0.25">
      <c r="B41" s="352" t="s">
        <v>127</v>
      </c>
      <c r="C41" s="315">
        <v>0</v>
      </c>
      <c r="D41" s="315">
        <v>0</v>
      </c>
      <c r="E41" s="315">
        <v>0</v>
      </c>
      <c r="F41" s="315">
        <v>0</v>
      </c>
      <c r="G41" s="315">
        <v>0</v>
      </c>
      <c r="H41" s="315">
        <v>0</v>
      </c>
      <c r="I41" s="315">
        <v>0</v>
      </c>
      <c r="J41" s="315">
        <v>0</v>
      </c>
      <c r="K41" s="315">
        <v>0</v>
      </c>
      <c r="L41" s="315">
        <v>0</v>
      </c>
      <c r="M41" s="315">
        <v>1</v>
      </c>
      <c r="N41" s="315">
        <v>0</v>
      </c>
      <c r="O41" s="315">
        <v>0</v>
      </c>
      <c r="P41" s="315">
        <v>0</v>
      </c>
      <c r="Q41" s="315">
        <v>0</v>
      </c>
      <c r="R41" s="315">
        <v>0</v>
      </c>
      <c r="S41" s="315">
        <v>0</v>
      </c>
      <c r="T41" s="315">
        <v>0</v>
      </c>
      <c r="U41" s="315">
        <v>0</v>
      </c>
      <c r="V41" s="315">
        <v>0</v>
      </c>
      <c r="W41" s="311">
        <v>1</v>
      </c>
      <c r="X41" s="311">
        <v>0</v>
      </c>
      <c r="Y41" s="311">
        <v>0</v>
      </c>
      <c r="Z41" s="311">
        <v>0</v>
      </c>
      <c r="AA41" s="311">
        <v>0</v>
      </c>
      <c r="AB41" s="311">
        <v>0</v>
      </c>
      <c r="AC41" s="311">
        <v>1</v>
      </c>
      <c r="AD41" s="311">
        <v>0</v>
      </c>
      <c r="AE41" s="311">
        <v>1</v>
      </c>
    </row>
    <row r="42" spans="2:31" ht="24" customHeight="1" x14ac:dyDescent="0.25">
      <c r="B42" s="237" t="s">
        <v>24</v>
      </c>
      <c r="C42" s="132">
        <v>0</v>
      </c>
      <c r="D42" s="132">
        <v>0</v>
      </c>
      <c r="E42" s="132">
        <v>0</v>
      </c>
      <c r="F42" s="132">
        <v>0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  <c r="L42" s="132">
        <v>0</v>
      </c>
      <c r="M42" s="132">
        <v>0</v>
      </c>
      <c r="N42" s="132">
        <v>0</v>
      </c>
      <c r="O42" s="132">
        <v>0</v>
      </c>
      <c r="P42" s="132">
        <v>0</v>
      </c>
      <c r="Q42" s="132">
        <v>0</v>
      </c>
      <c r="R42" s="132">
        <v>0</v>
      </c>
      <c r="S42" s="132">
        <v>0</v>
      </c>
      <c r="T42" s="132">
        <v>0</v>
      </c>
      <c r="U42" s="132">
        <v>0</v>
      </c>
      <c r="V42" s="132">
        <v>0</v>
      </c>
      <c r="W42" s="262">
        <v>0</v>
      </c>
      <c r="X42" s="262">
        <v>0</v>
      </c>
      <c r="Y42" s="262">
        <v>0</v>
      </c>
      <c r="Z42" s="262">
        <v>0</v>
      </c>
      <c r="AA42" s="262">
        <v>0</v>
      </c>
      <c r="AB42" s="262">
        <v>0</v>
      </c>
      <c r="AC42" s="262">
        <v>0</v>
      </c>
      <c r="AD42" s="262">
        <v>0</v>
      </c>
      <c r="AE42" s="263">
        <v>0</v>
      </c>
    </row>
    <row r="43" spans="2:31" ht="17.25" customHeight="1" x14ac:dyDescent="0.25">
      <c r="B43" s="261" t="s">
        <v>17</v>
      </c>
      <c r="C43" s="132">
        <v>0</v>
      </c>
      <c r="D43" s="132">
        <v>0</v>
      </c>
      <c r="E43" s="132">
        <v>0</v>
      </c>
      <c r="F43" s="132">
        <v>0</v>
      </c>
      <c r="G43" s="132">
        <v>0</v>
      </c>
      <c r="H43" s="132">
        <v>1</v>
      </c>
      <c r="I43" s="132">
        <v>0</v>
      </c>
      <c r="J43" s="132">
        <v>0</v>
      </c>
      <c r="K43" s="132">
        <v>1</v>
      </c>
      <c r="L43" s="132">
        <v>0</v>
      </c>
      <c r="M43" s="132">
        <v>0</v>
      </c>
      <c r="N43" s="132">
        <v>0</v>
      </c>
      <c r="O43" s="132">
        <v>1</v>
      </c>
      <c r="P43" s="132">
        <v>0</v>
      </c>
      <c r="Q43" s="132">
        <v>0</v>
      </c>
      <c r="R43" s="132">
        <v>0</v>
      </c>
      <c r="S43" s="132">
        <v>0</v>
      </c>
      <c r="T43" s="132">
        <v>0</v>
      </c>
      <c r="U43" s="132">
        <v>0</v>
      </c>
      <c r="V43" s="132">
        <v>0</v>
      </c>
      <c r="W43" s="262">
        <v>2</v>
      </c>
      <c r="X43" s="262">
        <v>1</v>
      </c>
      <c r="Y43" s="262">
        <v>1</v>
      </c>
      <c r="Z43" s="262">
        <v>1</v>
      </c>
      <c r="AA43" s="262">
        <v>4</v>
      </c>
      <c r="AB43" s="262">
        <v>0</v>
      </c>
      <c r="AC43" s="262">
        <v>7</v>
      </c>
      <c r="AD43" s="262">
        <v>2</v>
      </c>
      <c r="AE43" s="263">
        <v>9</v>
      </c>
    </row>
    <row r="44" spans="2:31" ht="17.25" customHeight="1" x14ac:dyDescent="0.25">
      <c r="B44" s="261" t="s">
        <v>18</v>
      </c>
      <c r="C44" s="132">
        <v>0</v>
      </c>
      <c r="D44" s="132">
        <v>0</v>
      </c>
      <c r="E44" s="132">
        <v>0</v>
      </c>
      <c r="F44" s="132">
        <v>0</v>
      </c>
      <c r="G44" s="132">
        <v>0</v>
      </c>
      <c r="H44" s="132">
        <v>0</v>
      </c>
      <c r="I44" s="132">
        <v>0</v>
      </c>
      <c r="J44" s="132">
        <v>0</v>
      </c>
      <c r="K44" s="132">
        <v>0</v>
      </c>
      <c r="L44" s="132">
        <v>0</v>
      </c>
      <c r="M44" s="132">
        <v>0</v>
      </c>
      <c r="N44" s="132">
        <v>0</v>
      </c>
      <c r="O44" s="132">
        <v>0</v>
      </c>
      <c r="P44" s="132">
        <v>0</v>
      </c>
      <c r="Q44" s="132">
        <v>0</v>
      </c>
      <c r="R44" s="132">
        <v>0</v>
      </c>
      <c r="S44" s="132">
        <v>0</v>
      </c>
      <c r="T44" s="132">
        <v>0</v>
      </c>
      <c r="U44" s="132">
        <v>0</v>
      </c>
      <c r="V44" s="132">
        <v>0</v>
      </c>
      <c r="W44" s="262">
        <v>0</v>
      </c>
      <c r="X44" s="262">
        <v>0</v>
      </c>
      <c r="Y44" s="262">
        <v>0</v>
      </c>
      <c r="Z44" s="262">
        <v>0</v>
      </c>
      <c r="AA44" s="262">
        <v>0</v>
      </c>
      <c r="AB44" s="262">
        <v>0</v>
      </c>
      <c r="AC44" s="262">
        <v>0</v>
      </c>
      <c r="AD44" s="262">
        <v>0</v>
      </c>
      <c r="AE44" s="263">
        <v>0</v>
      </c>
    </row>
    <row r="45" spans="2:31" ht="17.25" customHeight="1" x14ac:dyDescent="0.25">
      <c r="B45" s="261" t="s">
        <v>126</v>
      </c>
      <c r="C45" s="132">
        <v>0</v>
      </c>
      <c r="D45" s="132">
        <v>0</v>
      </c>
      <c r="E45" s="132">
        <v>0</v>
      </c>
      <c r="F45" s="132">
        <v>0</v>
      </c>
      <c r="G45" s="132">
        <v>0</v>
      </c>
      <c r="H45" s="132">
        <v>0</v>
      </c>
      <c r="I45" s="132">
        <v>0</v>
      </c>
      <c r="J45" s="132">
        <v>0</v>
      </c>
      <c r="K45" s="132">
        <v>0</v>
      </c>
      <c r="L45" s="132">
        <v>0</v>
      </c>
      <c r="M45" s="132">
        <v>0</v>
      </c>
      <c r="N45" s="132">
        <v>0</v>
      </c>
      <c r="O45" s="132">
        <v>0</v>
      </c>
      <c r="P45" s="132">
        <v>0</v>
      </c>
      <c r="Q45" s="132">
        <v>0</v>
      </c>
      <c r="R45" s="132">
        <v>0</v>
      </c>
      <c r="S45" s="132">
        <v>0</v>
      </c>
      <c r="T45" s="132">
        <v>0</v>
      </c>
      <c r="U45" s="132">
        <v>0</v>
      </c>
      <c r="V45" s="132">
        <v>0</v>
      </c>
      <c r="W45" s="262">
        <v>0</v>
      </c>
      <c r="X45" s="262">
        <v>0</v>
      </c>
      <c r="Y45" s="262">
        <v>0</v>
      </c>
      <c r="Z45" s="262">
        <v>0</v>
      </c>
      <c r="AA45" s="262">
        <v>0</v>
      </c>
      <c r="AB45" s="262">
        <v>0</v>
      </c>
      <c r="AC45" s="262">
        <v>0</v>
      </c>
      <c r="AD45" s="262">
        <v>0</v>
      </c>
      <c r="AE45" s="263">
        <v>0</v>
      </c>
    </row>
    <row r="46" spans="2:31" s="222" customFormat="1" ht="17.25" customHeight="1" x14ac:dyDescent="0.25">
      <c r="B46" s="352" t="s">
        <v>127</v>
      </c>
      <c r="C46" s="315">
        <v>0</v>
      </c>
      <c r="D46" s="315">
        <v>0</v>
      </c>
      <c r="E46" s="315">
        <v>0</v>
      </c>
      <c r="F46" s="315">
        <v>0</v>
      </c>
      <c r="G46" s="315">
        <v>0</v>
      </c>
      <c r="H46" s="315">
        <v>1</v>
      </c>
      <c r="I46" s="315">
        <v>0</v>
      </c>
      <c r="J46" s="315">
        <v>0</v>
      </c>
      <c r="K46" s="315">
        <v>1</v>
      </c>
      <c r="L46" s="315">
        <v>0</v>
      </c>
      <c r="M46" s="315">
        <v>0</v>
      </c>
      <c r="N46" s="315">
        <v>0</v>
      </c>
      <c r="O46" s="315">
        <v>1</v>
      </c>
      <c r="P46" s="315">
        <v>0</v>
      </c>
      <c r="Q46" s="315">
        <v>0</v>
      </c>
      <c r="R46" s="315">
        <v>0</v>
      </c>
      <c r="S46" s="315">
        <v>0</v>
      </c>
      <c r="T46" s="315">
        <v>0</v>
      </c>
      <c r="U46" s="315">
        <v>0</v>
      </c>
      <c r="V46" s="315">
        <v>0</v>
      </c>
      <c r="W46" s="311">
        <v>2</v>
      </c>
      <c r="X46" s="311">
        <v>1</v>
      </c>
      <c r="Y46" s="311">
        <v>1</v>
      </c>
      <c r="Z46" s="311">
        <v>1</v>
      </c>
      <c r="AA46" s="311">
        <v>4</v>
      </c>
      <c r="AB46" s="311">
        <v>0</v>
      </c>
      <c r="AC46" s="311">
        <v>7</v>
      </c>
      <c r="AD46" s="311">
        <v>2</v>
      </c>
      <c r="AE46" s="311">
        <v>9</v>
      </c>
    </row>
    <row r="47" spans="2:31" ht="24" customHeight="1" x14ac:dyDescent="0.25">
      <c r="B47" s="237" t="s">
        <v>25</v>
      </c>
      <c r="C47" s="132">
        <v>0</v>
      </c>
      <c r="D47" s="132">
        <v>0</v>
      </c>
      <c r="E47" s="132">
        <v>0</v>
      </c>
      <c r="F47" s="132">
        <v>0</v>
      </c>
      <c r="G47" s="132">
        <v>0</v>
      </c>
      <c r="H47" s="132">
        <v>0</v>
      </c>
      <c r="I47" s="132">
        <v>0</v>
      </c>
      <c r="J47" s="132">
        <v>0</v>
      </c>
      <c r="K47" s="132">
        <v>0</v>
      </c>
      <c r="L47" s="132">
        <v>0</v>
      </c>
      <c r="M47" s="132">
        <v>0</v>
      </c>
      <c r="N47" s="132">
        <v>0</v>
      </c>
      <c r="O47" s="132">
        <v>0</v>
      </c>
      <c r="P47" s="132">
        <v>0</v>
      </c>
      <c r="Q47" s="132">
        <v>0</v>
      </c>
      <c r="R47" s="132">
        <v>0</v>
      </c>
      <c r="S47" s="132">
        <v>0</v>
      </c>
      <c r="T47" s="132">
        <v>0</v>
      </c>
      <c r="U47" s="132">
        <v>0</v>
      </c>
      <c r="V47" s="132">
        <v>0</v>
      </c>
      <c r="W47" s="262">
        <v>0</v>
      </c>
      <c r="X47" s="262">
        <v>0</v>
      </c>
      <c r="Y47" s="262">
        <v>0</v>
      </c>
      <c r="Z47" s="262">
        <v>0</v>
      </c>
      <c r="AA47" s="262">
        <v>0</v>
      </c>
      <c r="AB47" s="262">
        <v>0</v>
      </c>
      <c r="AC47" s="263">
        <v>0</v>
      </c>
      <c r="AD47" s="263">
        <v>0</v>
      </c>
      <c r="AE47" s="263">
        <v>0</v>
      </c>
    </row>
    <row r="48" spans="2:31" ht="17.25" customHeight="1" x14ac:dyDescent="0.25">
      <c r="B48" s="261" t="s">
        <v>17</v>
      </c>
      <c r="C48" s="132">
        <v>0</v>
      </c>
      <c r="D48" s="132">
        <v>0</v>
      </c>
      <c r="E48" s="132">
        <v>0</v>
      </c>
      <c r="F48" s="132">
        <v>0</v>
      </c>
      <c r="G48" s="132">
        <v>0</v>
      </c>
      <c r="H48" s="132">
        <v>0</v>
      </c>
      <c r="I48" s="132">
        <v>0</v>
      </c>
      <c r="J48" s="132">
        <v>0</v>
      </c>
      <c r="K48" s="132">
        <v>1</v>
      </c>
      <c r="L48" s="132">
        <v>0</v>
      </c>
      <c r="M48" s="132">
        <v>0</v>
      </c>
      <c r="N48" s="132">
        <v>0</v>
      </c>
      <c r="O48" s="132">
        <v>0</v>
      </c>
      <c r="P48" s="132">
        <v>0</v>
      </c>
      <c r="Q48" s="132">
        <v>4</v>
      </c>
      <c r="R48" s="132">
        <v>0</v>
      </c>
      <c r="S48" s="132">
        <v>0</v>
      </c>
      <c r="T48" s="132">
        <v>0</v>
      </c>
      <c r="U48" s="132">
        <v>0</v>
      </c>
      <c r="V48" s="132">
        <v>0</v>
      </c>
      <c r="W48" s="262">
        <v>5</v>
      </c>
      <c r="X48" s="262">
        <v>0</v>
      </c>
      <c r="Y48" s="262">
        <v>3</v>
      </c>
      <c r="Z48" s="262">
        <v>0</v>
      </c>
      <c r="AA48" s="262">
        <v>4</v>
      </c>
      <c r="AB48" s="262">
        <v>0</v>
      </c>
      <c r="AC48" s="262">
        <v>12</v>
      </c>
      <c r="AD48" s="262">
        <v>0</v>
      </c>
      <c r="AE48" s="263">
        <v>12</v>
      </c>
    </row>
    <row r="49" spans="2:31" ht="17.25" customHeight="1" x14ac:dyDescent="0.25">
      <c r="B49" s="261" t="s">
        <v>18</v>
      </c>
      <c r="C49" s="132">
        <v>0</v>
      </c>
      <c r="D49" s="132">
        <v>0</v>
      </c>
      <c r="E49" s="132">
        <v>0</v>
      </c>
      <c r="F49" s="132">
        <v>0</v>
      </c>
      <c r="G49" s="132">
        <v>0</v>
      </c>
      <c r="H49" s="132">
        <v>0</v>
      </c>
      <c r="I49" s="132">
        <v>0</v>
      </c>
      <c r="J49" s="132">
        <v>0</v>
      </c>
      <c r="K49" s="132">
        <v>0</v>
      </c>
      <c r="L49" s="132">
        <v>0</v>
      </c>
      <c r="M49" s="132">
        <v>0</v>
      </c>
      <c r="N49" s="132">
        <v>0</v>
      </c>
      <c r="O49" s="132">
        <v>0</v>
      </c>
      <c r="P49" s="132">
        <v>0</v>
      </c>
      <c r="Q49" s="132">
        <v>0</v>
      </c>
      <c r="R49" s="132">
        <v>0</v>
      </c>
      <c r="S49" s="132">
        <v>0</v>
      </c>
      <c r="T49" s="132">
        <v>0</v>
      </c>
      <c r="U49" s="132">
        <v>0</v>
      </c>
      <c r="V49" s="132">
        <v>0</v>
      </c>
      <c r="W49" s="262">
        <v>0</v>
      </c>
      <c r="X49" s="262">
        <v>0</v>
      </c>
      <c r="Y49" s="262">
        <v>0</v>
      </c>
      <c r="Z49" s="262">
        <v>0</v>
      </c>
      <c r="AA49" s="262">
        <v>0</v>
      </c>
      <c r="AB49" s="262">
        <v>0</v>
      </c>
      <c r="AC49" s="262">
        <v>0</v>
      </c>
      <c r="AD49" s="262">
        <v>0</v>
      </c>
      <c r="AE49" s="263">
        <v>0</v>
      </c>
    </row>
    <row r="50" spans="2:31" ht="17.25" customHeight="1" x14ac:dyDescent="0.25">
      <c r="B50" s="261" t="s">
        <v>126</v>
      </c>
      <c r="C50" s="132">
        <v>0</v>
      </c>
      <c r="D50" s="132">
        <v>0</v>
      </c>
      <c r="E50" s="132">
        <v>0</v>
      </c>
      <c r="F50" s="132">
        <v>0</v>
      </c>
      <c r="G50" s="132">
        <v>0</v>
      </c>
      <c r="H50" s="132">
        <v>0</v>
      </c>
      <c r="I50" s="132">
        <v>0</v>
      </c>
      <c r="J50" s="132">
        <v>0</v>
      </c>
      <c r="K50" s="132">
        <v>0</v>
      </c>
      <c r="L50" s="132">
        <v>0</v>
      </c>
      <c r="M50" s="132">
        <v>0</v>
      </c>
      <c r="N50" s="132">
        <v>0</v>
      </c>
      <c r="O50" s="132">
        <v>0</v>
      </c>
      <c r="P50" s="132">
        <v>0</v>
      </c>
      <c r="Q50" s="132">
        <v>0</v>
      </c>
      <c r="R50" s="132">
        <v>0</v>
      </c>
      <c r="S50" s="132">
        <v>0</v>
      </c>
      <c r="T50" s="132">
        <v>0</v>
      </c>
      <c r="U50" s="132">
        <v>0</v>
      </c>
      <c r="V50" s="132">
        <v>0</v>
      </c>
      <c r="W50" s="262">
        <v>0</v>
      </c>
      <c r="X50" s="262">
        <v>0</v>
      </c>
      <c r="Y50" s="262">
        <v>0</v>
      </c>
      <c r="Z50" s="262">
        <v>0</v>
      </c>
      <c r="AA50" s="262">
        <v>0</v>
      </c>
      <c r="AB50" s="262">
        <v>0</v>
      </c>
      <c r="AC50" s="262">
        <v>0</v>
      </c>
      <c r="AD50" s="262">
        <v>0</v>
      </c>
      <c r="AE50" s="263">
        <v>0</v>
      </c>
    </row>
    <row r="51" spans="2:31" s="222" customFormat="1" ht="17.25" customHeight="1" x14ac:dyDescent="0.25">
      <c r="B51" s="352" t="s">
        <v>127</v>
      </c>
      <c r="C51" s="315">
        <v>0</v>
      </c>
      <c r="D51" s="315">
        <v>0</v>
      </c>
      <c r="E51" s="315">
        <v>0</v>
      </c>
      <c r="F51" s="315">
        <v>0</v>
      </c>
      <c r="G51" s="315">
        <v>0</v>
      </c>
      <c r="H51" s="315">
        <v>0</v>
      </c>
      <c r="I51" s="315">
        <v>0</v>
      </c>
      <c r="J51" s="315">
        <v>0</v>
      </c>
      <c r="K51" s="315">
        <v>1</v>
      </c>
      <c r="L51" s="315">
        <v>0</v>
      </c>
      <c r="M51" s="315">
        <v>0</v>
      </c>
      <c r="N51" s="315">
        <v>0</v>
      </c>
      <c r="O51" s="315">
        <v>0</v>
      </c>
      <c r="P51" s="315">
        <v>0</v>
      </c>
      <c r="Q51" s="315">
        <v>4</v>
      </c>
      <c r="R51" s="315">
        <v>0</v>
      </c>
      <c r="S51" s="315">
        <v>0</v>
      </c>
      <c r="T51" s="315">
        <v>0</v>
      </c>
      <c r="U51" s="315">
        <v>0</v>
      </c>
      <c r="V51" s="315">
        <v>0</v>
      </c>
      <c r="W51" s="311">
        <v>5</v>
      </c>
      <c r="X51" s="311">
        <v>0</v>
      </c>
      <c r="Y51" s="311">
        <v>3</v>
      </c>
      <c r="Z51" s="311">
        <v>0</v>
      </c>
      <c r="AA51" s="311">
        <v>4</v>
      </c>
      <c r="AB51" s="311">
        <v>0</v>
      </c>
      <c r="AC51" s="311">
        <v>12</v>
      </c>
      <c r="AD51" s="311">
        <v>0</v>
      </c>
      <c r="AE51" s="311">
        <v>12</v>
      </c>
    </row>
    <row r="52" spans="2:31" ht="24.75" customHeight="1" x14ac:dyDescent="0.25">
      <c r="B52" s="237" t="s">
        <v>26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  <c r="L52" s="131">
        <v>0</v>
      </c>
      <c r="M52" s="131">
        <v>0</v>
      </c>
      <c r="N52" s="131">
        <v>0</v>
      </c>
      <c r="O52" s="131">
        <v>0</v>
      </c>
      <c r="P52" s="131">
        <v>0</v>
      </c>
      <c r="Q52" s="131">
        <v>0</v>
      </c>
      <c r="R52" s="131">
        <v>0</v>
      </c>
      <c r="S52" s="131">
        <v>0</v>
      </c>
      <c r="T52" s="131">
        <v>0</v>
      </c>
      <c r="U52" s="131">
        <v>0</v>
      </c>
      <c r="V52" s="131">
        <v>0</v>
      </c>
      <c r="W52" s="263">
        <v>0</v>
      </c>
      <c r="X52" s="263">
        <v>0</v>
      </c>
      <c r="Y52" s="263">
        <v>0</v>
      </c>
      <c r="Z52" s="263">
        <v>0</v>
      </c>
      <c r="AA52" s="263">
        <v>0</v>
      </c>
      <c r="AB52" s="263">
        <v>0</v>
      </c>
      <c r="AC52" s="263">
        <v>0</v>
      </c>
      <c r="AD52" s="263">
        <v>0</v>
      </c>
      <c r="AE52" s="263">
        <v>0</v>
      </c>
    </row>
    <row r="53" spans="2:31" ht="17.25" customHeight="1" x14ac:dyDescent="0.25">
      <c r="B53" s="261" t="s">
        <v>17</v>
      </c>
      <c r="C53" s="131">
        <v>0</v>
      </c>
      <c r="D53" s="131">
        <v>0</v>
      </c>
      <c r="E53" s="131">
        <v>0</v>
      </c>
      <c r="F53" s="131">
        <v>0</v>
      </c>
      <c r="G53" s="131">
        <v>1</v>
      </c>
      <c r="H53" s="131">
        <v>1</v>
      </c>
      <c r="I53" s="131">
        <v>0</v>
      </c>
      <c r="J53" s="131">
        <v>0</v>
      </c>
      <c r="K53" s="131">
        <v>5</v>
      </c>
      <c r="L53" s="131">
        <v>0</v>
      </c>
      <c r="M53" s="131">
        <v>1</v>
      </c>
      <c r="N53" s="131">
        <v>0</v>
      </c>
      <c r="O53" s="131">
        <v>1</v>
      </c>
      <c r="P53" s="131">
        <v>0</v>
      </c>
      <c r="Q53" s="131">
        <v>5</v>
      </c>
      <c r="R53" s="131">
        <v>0</v>
      </c>
      <c r="S53" s="131">
        <v>0</v>
      </c>
      <c r="T53" s="131">
        <v>0</v>
      </c>
      <c r="U53" s="131">
        <v>0</v>
      </c>
      <c r="V53" s="131">
        <v>0</v>
      </c>
      <c r="W53" s="131">
        <v>13</v>
      </c>
      <c r="X53" s="131">
        <v>1</v>
      </c>
      <c r="Y53" s="131">
        <v>5</v>
      </c>
      <c r="Z53" s="131">
        <v>2</v>
      </c>
      <c r="AA53" s="131">
        <v>11</v>
      </c>
      <c r="AB53" s="131">
        <v>0</v>
      </c>
      <c r="AC53" s="131">
        <v>29</v>
      </c>
      <c r="AD53" s="131">
        <v>3</v>
      </c>
      <c r="AE53" s="131">
        <v>32</v>
      </c>
    </row>
    <row r="54" spans="2:31" ht="17.25" customHeight="1" x14ac:dyDescent="0.25">
      <c r="B54" s="261" t="s">
        <v>18</v>
      </c>
      <c r="C54" s="131">
        <v>0</v>
      </c>
      <c r="D54" s="131">
        <v>0</v>
      </c>
      <c r="E54" s="131">
        <v>0</v>
      </c>
      <c r="F54" s="131">
        <v>0</v>
      </c>
      <c r="G54" s="131">
        <v>0</v>
      </c>
      <c r="H54" s="131">
        <v>0</v>
      </c>
      <c r="I54" s="131">
        <v>0</v>
      </c>
      <c r="J54" s="131">
        <v>0</v>
      </c>
      <c r="K54" s="131">
        <v>0</v>
      </c>
      <c r="L54" s="131">
        <v>0</v>
      </c>
      <c r="M54" s="131">
        <v>0</v>
      </c>
      <c r="N54" s="131">
        <v>0</v>
      </c>
      <c r="O54" s="131">
        <v>0</v>
      </c>
      <c r="P54" s="131">
        <v>0</v>
      </c>
      <c r="Q54" s="131">
        <v>0</v>
      </c>
      <c r="R54" s="131">
        <v>0</v>
      </c>
      <c r="S54" s="131">
        <v>0</v>
      </c>
      <c r="T54" s="131">
        <v>0</v>
      </c>
      <c r="U54" s="131">
        <v>0</v>
      </c>
      <c r="V54" s="131">
        <v>0</v>
      </c>
      <c r="W54" s="131">
        <v>0</v>
      </c>
      <c r="X54" s="131">
        <v>0</v>
      </c>
      <c r="Y54" s="131">
        <v>0</v>
      </c>
      <c r="Z54" s="131">
        <v>0</v>
      </c>
      <c r="AA54" s="131">
        <v>0</v>
      </c>
      <c r="AB54" s="131">
        <v>0</v>
      </c>
      <c r="AC54" s="131">
        <v>0</v>
      </c>
      <c r="AD54" s="131">
        <v>0</v>
      </c>
      <c r="AE54" s="131">
        <v>0</v>
      </c>
    </row>
    <row r="55" spans="2:31" ht="17.25" customHeight="1" x14ac:dyDescent="0.25">
      <c r="B55" s="261" t="s">
        <v>126</v>
      </c>
      <c r="C55" s="131">
        <v>0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  <c r="L55" s="131">
        <v>0</v>
      </c>
      <c r="M55" s="131">
        <v>0</v>
      </c>
      <c r="N55" s="131">
        <v>0</v>
      </c>
      <c r="O55" s="131">
        <v>0</v>
      </c>
      <c r="P55" s="131">
        <v>0</v>
      </c>
      <c r="Q55" s="131">
        <v>0</v>
      </c>
      <c r="R55" s="131">
        <v>0</v>
      </c>
      <c r="S55" s="131">
        <v>0</v>
      </c>
      <c r="T55" s="131">
        <v>0</v>
      </c>
      <c r="U55" s="131">
        <v>0</v>
      </c>
      <c r="V55" s="131">
        <v>0</v>
      </c>
      <c r="W55" s="131">
        <v>0</v>
      </c>
      <c r="X55" s="131">
        <v>0</v>
      </c>
      <c r="Y55" s="131">
        <v>0</v>
      </c>
      <c r="Z55" s="131">
        <v>0</v>
      </c>
      <c r="AA55" s="131">
        <v>0</v>
      </c>
      <c r="AB55" s="131">
        <v>0</v>
      </c>
      <c r="AC55" s="131">
        <v>0</v>
      </c>
      <c r="AD55" s="131">
        <v>0</v>
      </c>
      <c r="AE55" s="131">
        <v>0</v>
      </c>
    </row>
    <row r="56" spans="2:31" s="222" customFormat="1" ht="24.75" customHeight="1" thickBot="1" x14ac:dyDescent="0.3">
      <c r="B56" s="280" t="s">
        <v>11</v>
      </c>
      <c r="C56" s="136">
        <v>0</v>
      </c>
      <c r="D56" s="136">
        <v>0</v>
      </c>
      <c r="E56" s="136">
        <v>0</v>
      </c>
      <c r="F56" s="230">
        <v>0</v>
      </c>
      <c r="G56" s="230">
        <v>1</v>
      </c>
      <c r="H56" s="230">
        <v>1</v>
      </c>
      <c r="I56" s="230">
        <v>0</v>
      </c>
      <c r="J56" s="230">
        <v>0</v>
      </c>
      <c r="K56" s="230">
        <v>5</v>
      </c>
      <c r="L56" s="230">
        <v>0</v>
      </c>
      <c r="M56" s="230">
        <v>1</v>
      </c>
      <c r="N56" s="230">
        <v>0</v>
      </c>
      <c r="O56" s="230">
        <v>1</v>
      </c>
      <c r="P56" s="230">
        <v>0</v>
      </c>
      <c r="Q56" s="230">
        <v>5</v>
      </c>
      <c r="R56" s="230">
        <v>0</v>
      </c>
      <c r="S56" s="230">
        <v>0</v>
      </c>
      <c r="T56" s="230">
        <v>0</v>
      </c>
      <c r="U56" s="230">
        <v>0</v>
      </c>
      <c r="V56" s="230">
        <v>0</v>
      </c>
      <c r="W56" s="279">
        <v>13</v>
      </c>
      <c r="X56" s="279">
        <v>1</v>
      </c>
      <c r="Y56" s="279">
        <v>5</v>
      </c>
      <c r="Z56" s="279">
        <v>2</v>
      </c>
      <c r="AA56" s="279">
        <v>11</v>
      </c>
      <c r="AB56" s="279">
        <v>0</v>
      </c>
      <c r="AC56" s="279">
        <v>29</v>
      </c>
      <c r="AD56" s="279">
        <v>3</v>
      </c>
      <c r="AE56" s="279">
        <v>32</v>
      </c>
    </row>
    <row r="57" spans="2:31" ht="10.5" customHeight="1" x14ac:dyDescent="0.25"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263"/>
      <c r="X57" s="263"/>
      <c r="Y57" s="263"/>
      <c r="Z57" s="263"/>
      <c r="AA57" s="263"/>
      <c r="AB57" s="263"/>
      <c r="AC57" s="263"/>
      <c r="AD57" s="263"/>
      <c r="AE57" s="263"/>
    </row>
    <row r="58" spans="2:31" x14ac:dyDescent="0.25">
      <c r="B58" s="129" t="s">
        <v>193</v>
      </c>
      <c r="W58" s="265"/>
      <c r="X58" s="265"/>
      <c r="Y58" s="265"/>
      <c r="Z58" s="265"/>
      <c r="AA58" s="265"/>
      <c r="AB58" s="265"/>
      <c r="AC58" s="266"/>
      <c r="AD58" s="266"/>
      <c r="AE58" s="266"/>
    </row>
    <row r="59" spans="2:31" x14ac:dyDescent="0.25">
      <c r="B59" s="267"/>
      <c r="C59" s="267"/>
    </row>
    <row r="60" spans="2:31" x14ac:dyDescent="0.25">
      <c r="C60" s="268"/>
      <c r="F60" s="268"/>
      <c r="H60" s="268"/>
    </row>
    <row r="63" spans="2:31" x14ac:dyDescent="0.25">
      <c r="B63" s="105"/>
    </row>
    <row r="64" spans="2:31" x14ac:dyDescent="0.25">
      <c r="B64" s="105"/>
    </row>
    <row r="65" spans="1:2" x14ac:dyDescent="0.25">
      <c r="B65" s="105"/>
    </row>
    <row r="66" spans="1:2" x14ac:dyDescent="0.25">
      <c r="B66" s="105"/>
    </row>
    <row r="67" spans="1:2" x14ac:dyDescent="0.25">
      <c r="A67" s="269"/>
      <c r="B67" s="105"/>
    </row>
    <row r="68" spans="1:2" x14ac:dyDescent="0.25">
      <c r="A68" s="269"/>
      <c r="B68" s="105"/>
    </row>
    <row r="69" spans="1:2" x14ac:dyDescent="0.25">
      <c r="B69" s="105"/>
    </row>
    <row r="70" spans="1:2" x14ac:dyDescent="0.25">
      <c r="B70" s="105"/>
    </row>
    <row r="71" spans="1:2" x14ac:dyDescent="0.25">
      <c r="B71" s="105"/>
    </row>
    <row r="72" spans="1:2" x14ac:dyDescent="0.25">
      <c r="B72" s="105"/>
    </row>
    <row r="73" spans="1:2" x14ac:dyDescent="0.25">
      <c r="B73" s="105"/>
    </row>
    <row r="74" spans="1:2" x14ac:dyDescent="0.25">
      <c r="B74" s="105"/>
    </row>
    <row r="75" spans="1:2" x14ac:dyDescent="0.25">
      <c r="B75" s="105"/>
    </row>
    <row r="76" spans="1:2" x14ac:dyDescent="0.25">
      <c r="B76" s="105"/>
    </row>
    <row r="77" spans="1:2" x14ac:dyDescent="0.25">
      <c r="B77" s="105"/>
    </row>
    <row r="78" spans="1:2" x14ac:dyDescent="0.25">
      <c r="B78" s="105"/>
    </row>
    <row r="79" spans="1:2" x14ac:dyDescent="0.25">
      <c r="B79" s="105"/>
    </row>
    <row r="80" spans="1:2" x14ac:dyDescent="0.25">
      <c r="B80" s="105"/>
    </row>
    <row r="81" spans="2:2" x14ac:dyDescent="0.25">
      <c r="B81" s="105"/>
    </row>
    <row r="82" spans="2:2" x14ac:dyDescent="0.25">
      <c r="B82" s="105"/>
    </row>
    <row r="83" spans="2:2" x14ac:dyDescent="0.25">
      <c r="B83" s="105"/>
    </row>
    <row r="84" spans="2:2" x14ac:dyDescent="0.25">
      <c r="B84" s="105"/>
    </row>
    <row r="85" spans="2:2" x14ac:dyDescent="0.25">
      <c r="B85" s="105"/>
    </row>
    <row r="86" spans="2:2" x14ac:dyDescent="0.25">
      <c r="B86" s="105"/>
    </row>
    <row r="87" spans="2:2" x14ac:dyDescent="0.25">
      <c r="B87" s="105"/>
    </row>
    <row r="88" spans="2:2" x14ac:dyDescent="0.25">
      <c r="B88" s="105"/>
    </row>
    <row r="89" spans="2:2" x14ac:dyDescent="0.25">
      <c r="B89" s="105"/>
    </row>
    <row r="90" spans="2:2" x14ac:dyDescent="0.25">
      <c r="B90" s="105"/>
    </row>
    <row r="91" spans="2:2" x14ac:dyDescent="0.25">
      <c r="B91" s="105"/>
    </row>
    <row r="92" spans="2:2" x14ac:dyDescent="0.25">
      <c r="B92" s="105"/>
    </row>
    <row r="93" spans="2:2" x14ac:dyDescent="0.25">
      <c r="B93" s="105"/>
    </row>
    <row r="94" spans="2:2" x14ac:dyDescent="0.25">
      <c r="B94" s="105"/>
    </row>
    <row r="95" spans="2:2" x14ac:dyDescent="0.25">
      <c r="B95" s="105"/>
    </row>
    <row r="96" spans="2:2" x14ac:dyDescent="0.25">
      <c r="B96" s="105"/>
    </row>
    <row r="97" spans="2:2" x14ac:dyDescent="0.25">
      <c r="B97" s="105"/>
    </row>
    <row r="98" spans="2:2" x14ac:dyDescent="0.25">
      <c r="B98" s="105"/>
    </row>
    <row r="99" spans="2:2" x14ac:dyDescent="0.25">
      <c r="B99" s="105"/>
    </row>
    <row r="100" spans="2:2" x14ac:dyDescent="0.25">
      <c r="B100" s="105"/>
    </row>
    <row r="101" spans="2:2" x14ac:dyDescent="0.25">
      <c r="B101" s="105"/>
    </row>
    <row r="102" spans="2:2" x14ac:dyDescent="0.25">
      <c r="B102" s="105"/>
    </row>
    <row r="103" spans="2:2" x14ac:dyDescent="0.25">
      <c r="B103" s="105"/>
    </row>
    <row r="104" spans="2:2" x14ac:dyDescent="0.25">
      <c r="B104" s="105"/>
    </row>
    <row r="105" spans="2:2" x14ac:dyDescent="0.25">
      <c r="B105" s="105"/>
    </row>
    <row r="106" spans="2:2" x14ac:dyDescent="0.25">
      <c r="B106" s="105"/>
    </row>
    <row r="107" spans="2:2" x14ac:dyDescent="0.25">
      <c r="B107" s="105"/>
    </row>
    <row r="108" spans="2:2" x14ac:dyDescent="0.25">
      <c r="B108" s="105"/>
    </row>
    <row r="109" spans="2:2" x14ac:dyDescent="0.25">
      <c r="B109" s="105"/>
    </row>
    <row r="110" spans="2:2" x14ac:dyDescent="0.25">
      <c r="B110" s="105"/>
    </row>
    <row r="111" spans="2:2" x14ac:dyDescent="0.25">
      <c r="B111" s="105"/>
    </row>
    <row r="112" spans="2:2" x14ac:dyDescent="0.25">
      <c r="B112" s="105"/>
    </row>
    <row r="113" spans="2:2" x14ac:dyDescent="0.25">
      <c r="B113" s="105"/>
    </row>
    <row r="114" spans="2:2" x14ac:dyDescent="0.25">
      <c r="B114" s="105"/>
    </row>
    <row r="115" spans="2:2" x14ac:dyDescent="0.25">
      <c r="B115" s="105"/>
    </row>
    <row r="116" spans="2:2" x14ac:dyDescent="0.25">
      <c r="B116" s="105"/>
    </row>
    <row r="117" spans="2:2" x14ac:dyDescent="0.25">
      <c r="B117" s="105"/>
    </row>
    <row r="118" spans="2:2" x14ac:dyDescent="0.25">
      <c r="B118" s="105"/>
    </row>
    <row r="119" spans="2:2" x14ac:dyDescent="0.25">
      <c r="B119" s="105"/>
    </row>
    <row r="120" spans="2:2" x14ac:dyDescent="0.25">
      <c r="B120" s="105"/>
    </row>
    <row r="121" spans="2:2" x14ac:dyDescent="0.25">
      <c r="B121" s="105"/>
    </row>
    <row r="122" spans="2:2" x14ac:dyDescent="0.25">
      <c r="B122" s="105"/>
    </row>
    <row r="123" spans="2:2" x14ac:dyDescent="0.25">
      <c r="B123" s="105"/>
    </row>
    <row r="124" spans="2:2" x14ac:dyDescent="0.25">
      <c r="B124" s="105"/>
    </row>
    <row r="125" spans="2:2" x14ac:dyDescent="0.25">
      <c r="B125" s="105"/>
    </row>
    <row r="126" spans="2:2" x14ac:dyDescent="0.25">
      <c r="B126" s="105"/>
    </row>
    <row r="127" spans="2:2" x14ac:dyDescent="0.25">
      <c r="B127" s="105"/>
    </row>
    <row r="128" spans="2:2" x14ac:dyDescent="0.25">
      <c r="B128" s="105"/>
    </row>
    <row r="129" spans="2:2" x14ac:dyDescent="0.25">
      <c r="B129" s="105"/>
    </row>
    <row r="130" spans="2:2" x14ac:dyDescent="0.25">
      <c r="B130" s="105"/>
    </row>
    <row r="131" spans="2:2" x14ac:dyDescent="0.25">
      <c r="B131" s="105"/>
    </row>
    <row r="132" spans="2:2" x14ac:dyDescent="0.25">
      <c r="B132" s="105"/>
    </row>
    <row r="133" spans="2:2" x14ac:dyDescent="0.25">
      <c r="B133" s="105"/>
    </row>
    <row r="134" spans="2:2" x14ac:dyDescent="0.25">
      <c r="B134" s="105"/>
    </row>
    <row r="135" spans="2:2" x14ac:dyDescent="0.25">
      <c r="B135" s="105"/>
    </row>
    <row r="136" spans="2:2" x14ac:dyDescent="0.25">
      <c r="B136" s="105"/>
    </row>
    <row r="137" spans="2:2" x14ac:dyDescent="0.25">
      <c r="B137" s="105"/>
    </row>
    <row r="138" spans="2:2" x14ac:dyDescent="0.25">
      <c r="B138" s="105"/>
    </row>
    <row r="139" spans="2:2" x14ac:dyDescent="0.25">
      <c r="B139" s="105"/>
    </row>
    <row r="140" spans="2:2" x14ac:dyDescent="0.25">
      <c r="B140" s="105"/>
    </row>
    <row r="141" spans="2:2" x14ac:dyDescent="0.25">
      <c r="B141" s="105"/>
    </row>
    <row r="142" spans="2:2" x14ac:dyDescent="0.25">
      <c r="B142" s="105"/>
    </row>
    <row r="143" spans="2:2" x14ac:dyDescent="0.25">
      <c r="B143" s="105"/>
    </row>
    <row r="144" spans="2:2" x14ac:dyDescent="0.25">
      <c r="B144" s="105"/>
    </row>
    <row r="145" spans="2:2" x14ac:dyDescent="0.25">
      <c r="B145" s="105"/>
    </row>
    <row r="146" spans="2:2" x14ac:dyDescent="0.25">
      <c r="B146" s="105"/>
    </row>
    <row r="147" spans="2:2" x14ac:dyDescent="0.25">
      <c r="B147" s="105"/>
    </row>
    <row r="148" spans="2:2" x14ac:dyDescent="0.25">
      <c r="B148" s="105"/>
    </row>
    <row r="149" spans="2:2" x14ac:dyDescent="0.25">
      <c r="B149" s="105"/>
    </row>
    <row r="150" spans="2:2" x14ac:dyDescent="0.25">
      <c r="B150" s="105"/>
    </row>
    <row r="151" spans="2:2" x14ac:dyDescent="0.25">
      <c r="B151" s="105"/>
    </row>
    <row r="152" spans="2:2" x14ac:dyDescent="0.25">
      <c r="B152" s="105"/>
    </row>
    <row r="153" spans="2:2" x14ac:dyDescent="0.25">
      <c r="B153" s="105"/>
    </row>
    <row r="154" spans="2:2" x14ac:dyDescent="0.25">
      <c r="B154" s="105"/>
    </row>
    <row r="155" spans="2:2" x14ac:dyDescent="0.25">
      <c r="B155" s="105"/>
    </row>
    <row r="156" spans="2:2" x14ac:dyDescent="0.25">
      <c r="B156" s="105"/>
    </row>
    <row r="157" spans="2:2" x14ac:dyDescent="0.25">
      <c r="B157" s="105"/>
    </row>
    <row r="158" spans="2:2" x14ac:dyDescent="0.25">
      <c r="B158" s="105"/>
    </row>
    <row r="159" spans="2:2" x14ac:dyDescent="0.25">
      <c r="B159" s="105"/>
    </row>
    <row r="160" spans="2:2" x14ac:dyDescent="0.25">
      <c r="B160" s="105"/>
    </row>
    <row r="161" spans="2:2" x14ac:dyDescent="0.25">
      <c r="B161" s="105"/>
    </row>
    <row r="162" spans="2:2" x14ac:dyDescent="0.25">
      <c r="B162" s="105"/>
    </row>
    <row r="163" spans="2:2" x14ac:dyDescent="0.25">
      <c r="B163" s="105"/>
    </row>
    <row r="164" spans="2:2" x14ac:dyDescent="0.25">
      <c r="B164" s="105"/>
    </row>
    <row r="165" spans="2:2" x14ac:dyDescent="0.25">
      <c r="B165" s="105"/>
    </row>
    <row r="166" spans="2:2" x14ac:dyDescent="0.25">
      <c r="B166" s="105"/>
    </row>
    <row r="167" spans="2:2" x14ac:dyDescent="0.25">
      <c r="B167" s="105"/>
    </row>
    <row r="168" spans="2:2" x14ac:dyDescent="0.25">
      <c r="B168" s="105"/>
    </row>
    <row r="169" spans="2:2" x14ac:dyDescent="0.25">
      <c r="B169" s="105"/>
    </row>
    <row r="170" spans="2:2" x14ac:dyDescent="0.25">
      <c r="B170" s="105"/>
    </row>
    <row r="171" spans="2:2" x14ac:dyDescent="0.25">
      <c r="B171" s="105"/>
    </row>
    <row r="172" spans="2:2" x14ac:dyDescent="0.25">
      <c r="B172" s="105"/>
    </row>
    <row r="173" spans="2:2" x14ac:dyDescent="0.25">
      <c r="B173" s="105"/>
    </row>
    <row r="174" spans="2:2" x14ac:dyDescent="0.25">
      <c r="B174" s="105"/>
    </row>
    <row r="175" spans="2:2" x14ac:dyDescent="0.25">
      <c r="B175" s="105"/>
    </row>
    <row r="176" spans="2:2" x14ac:dyDescent="0.25">
      <c r="B176" s="105"/>
    </row>
    <row r="177" spans="2:2" x14ac:dyDescent="0.25">
      <c r="B177" s="105"/>
    </row>
    <row r="178" spans="2:2" x14ac:dyDescent="0.25">
      <c r="B178" s="105"/>
    </row>
    <row r="179" spans="2:2" x14ac:dyDescent="0.25">
      <c r="B179" s="105"/>
    </row>
    <row r="180" spans="2:2" x14ac:dyDescent="0.25">
      <c r="B180" s="105"/>
    </row>
    <row r="181" spans="2:2" x14ac:dyDescent="0.25">
      <c r="B181" s="105"/>
    </row>
    <row r="182" spans="2:2" x14ac:dyDescent="0.25">
      <c r="B182" s="105"/>
    </row>
    <row r="183" spans="2:2" x14ac:dyDescent="0.25">
      <c r="B183" s="105"/>
    </row>
    <row r="184" spans="2:2" x14ac:dyDescent="0.25">
      <c r="B184" s="105"/>
    </row>
    <row r="185" spans="2:2" x14ac:dyDescent="0.25">
      <c r="B185" s="105"/>
    </row>
    <row r="186" spans="2:2" x14ac:dyDescent="0.25">
      <c r="B186" s="105"/>
    </row>
    <row r="187" spans="2:2" x14ac:dyDescent="0.25">
      <c r="B187" s="105"/>
    </row>
    <row r="188" spans="2:2" x14ac:dyDescent="0.25">
      <c r="B188" s="105"/>
    </row>
    <row r="189" spans="2:2" x14ac:dyDescent="0.25">
      <c r="B189" s="105"/>
    </row>
    <row r="190" spans="2:2" x14ac:dyDescent="0.25">
      <c r="B190" s="105"/>
    </row>
    <row r="191" spans="2:2" x14ac:dyDescent="0.25">
      <c r="B191" s="105"/>
    </row>
    <row r="192" spans="2:2" x14ac:dyDescent="0.25">
      <c r="B192" s="105"/>
    </row>
    <row r="193" spans="2:2" x14ac:dyDescent="0.25">
      <c r="B193" s="105"/>
    </row>
    <row r="194" spans="2:2" x14ac:dyDescent="0.25">
      <c r="B194" s="105"/>
    </row>
    <row r="195" spans="2:2" x14ac:dyDescent="0.25">
      <c r="B195" s="105"/>
    </row>
    <row r="196" spans="2:2" x14ac:dyDescent="0.25">
      <c r="B196" s="105"/>
    </row>
    <row r="197" spans="2:2" x14ac:dyDescent="0.25">
      <c r="B197" s="105"/>
    </row>
    <row r="198" spans="2:2" x14ac:dyDescent="0.25">
      <c r="B198" s="105"/>
    </row>
    <row r="199" spans="2:2" x14ac:dyDescent="0.25">
      <c r="B199" s="105"/>
    </row>
    <row r="200" spans="2:2" x14ac:dyDescent="0.25">
      <c r="B200" s="105"/>
    </row>
    <row r="201" spans="2:2" x14ac:dyDescent="0.25">
      <c r="B201" s="105"/>
    </row>
    <row r="202" spans="2:2" x14ac:dyDescent="0.25">
      <c r="B202" s="105"/>
    </row>
    <row r="203" spans="2:2" x14ac:dyDescent="0.25">
      <c r="B203" s="105"/>
    </row>
    <row r="204" spans="2:2" x14ac:dyDescent="0.25">
      <c r="B204" s="105"/>
    </row>
    <row r="205" spans="2:2" x14ac:dyDescent="0.25">
      <c r="B205" s="105"/>
    </row>
    <row r="206" spans="2:2" x14ac:dyDescent="0.25">
      <c r="B206" s="105"/>
    </row>
    <row r="207" spans="2:2" x14ac:dyDescent="0.25">
      <c r="B207" s="105"/>
    </row>
    <row r="208" spans="2:2" x14ac:dyDescent="0.25">
      <c r="B208" s="105"/>
    </row>
    <row r="209" spans="2:2" x14ac:dyDescent="0.25">
      <c r="B209" s="105"/>
    </row>
    <row r="210" spans="2:2" x14ac:dyDescent="0.25">
      <c r="B210" s="105"/>
    </row>
  </sheetData>
  <mergeCells count="17">
    <mergeCell ref="AC10:AE10"/>
    <mergeCell ref="Q10:R10"/>
    <mergeCell ref="S10:T10"/>
    <mergeCell ref="U10:V10"/>
    <mergeCell ref="W10:X10"/>
    <mergeCell ref="Y10:Z10"/>
    <mergeCell ref="AA10:AB10"/>
    <mergeCell ref="C9:X9"/>
    <mergeCell ref="Y9:AB9"/>
    <mergeCell ref="B10:B11"/>
    <mergeCell ref="C10:D10"/>
    <mergeCell ref="E10:F10"/>
    <mergeCell ref="G10:H10"/>
    <mergeCell ref="I10:J10"/>
    <mergeCell ref="K10:L10"/>
    <mergeCell ref="M10:N10"/>
    <mergeCell ref="O10:P10"/>
  </mergeCells>
  <hyperlinks>
    <hyperlink ref="AC5" location="Índice!Área_de_impresión" display="índice" xr:uid="{35A11989-5BD3-46E8-8072-CC5BFDD3DA50}"/>
  </hyperlinks>
  <pageMargins left="0.19685039370078741" right="0" top="0.31496062992125984" bottom="0" header="0" footer="0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F4F2-4973-4156-A41F-446AAEE5B04E}">
  <sheetPr codeName="Hoja3">
    <pageSetUpPr fitToPage="1"/>
  </sheetPr>
  <dimension ref="A1:V70"/>
  <sheetViews>
    <sheetView showGridLines="0" zoomScale="70" zoomScaleNormal="70" zoomScaleSheetLayoutView="100" zoomScalePageLayoutView="50" workbookViewId="0"/>
  </sheetViews>
  <sheetFormatPr baseColWidth="10" defaultColWidth="11.140625" defaultRowHeight="14.25" x14ac:dyDescent="0.25"/>
  <cols>
    <col min="1" max="1" width="4.85546875" style="111" customWidth="1"/>
    <col min="2" max="2" width="8.5703125" style="113" customWidth="1"/>
    <col min="3" max="3" width="38.42578125" style="128" customWidth="1"/>
    <col min="4" max="5" width="14.28515625" style="111" customWidth="1"/>
    <col min="6" max="6" width="14.42578125" style="111" customWidth="1"/>
    <col min="7" max="12" width="14.28515625" style="111" customWidth="1"/>
    <col min="13" max="13" width="5.42578125" style="111" customWidth="1"/>
    <col min="14" max="16384" width="11.140625" style="111"/>
  </cols>
  <sheetData>
    <row r="1" spans="1:22" s="74" customFormat="1" ht="15.6" customHeight="1" x14ac:dyDescent="0.25"/>
    <row r="2" spans="1:22" s="74" customFormat="1" ht="31.9" customHeight="1" x14ac:dyDescent="0.45">
      <c r="B2" s="75" t="s">
        <v>123</v>
      </c>
    </row>
    <row r="3" spans="1:22" s="74" customFormat="1" ht="28.9" customHeight="1" x14ac:dyDescent="0.3">
      <c r="B3" s="103" t="s">
        <v>192</v>
      </c>
    </row>
    <row r="4" spans="1:22" s="105" customFormat="1" ht="15" customHeight="1" x14ac:dyDescent="0.25"/>
    <row r="5" spans="1:22" s="105" customFormat="1" ht="19.149999999999999" customHeight="1" x14ac:dyDescent="0.25">
      <c r="B5" s="106" t="s">
        <v>183</v>
      </c>
      <c r="H5" s="107"/>
      <c r="K5" s="282" t="s">
        <v>103</v>
      </c>
    </row>
    <row r="6" spans="1:22" s="105" customFormat="1" ht="20.45" customHeight="1" x14ac:dyDescent="0.25">
      <c r="B6" s="78" t="str">
        <f>Índice!C7</f>
        <v>Curso 2022/2023</v>
      </c>
    </row>
    <row r="7" spans="1:22" s="74" customFormat="1" ht="4.1500000000000004" customHeight="1" x14ac:dyDescent="0.25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10"/>
    </row>
    <row r="8" spans="1:22" s="112" customFormat="1" ht="38.450000000000003" customHeight="1" thickBot="1" x14ac:dyDescent="0.3">
      <c r="B8" s="228" t="s">
        <v>57</v>
      </c>
      <c r="C8" s="228"/>
      <c r="D8" s="228"/>
      <c r="E8" s="228"/>
      <c r="F8" s="228"/>
      <c r="G8" s="228"/>
      <c r="H8" s="228"/>
      <c r="I8" s="228"/>
      <c r="J8" s="228"/>
      <c r="K8" s="228"/>
    </row>
    <row r="9" spans="1:22" ht="45.6" customHeight="1" x14ac:dyDescent="0.25">
      <c r="B9" s="114"/>
      <c r="C9" s="114"/>
      <c r="D9" s="358" t="s">
        <v>77</v>
      </c>
      <c r="E9" s="358"/>
      <c r="F9" s="358" t="s">
        <v>61</v>
      </c>
      <c r="G9" s="358"/>
      <c r="H9" s="358" t="s">
        <v>62</v>
      </c>
      <c r="I9" s="358"/>
      <c r="J9" s="358" t="s">
        <v>195</v>
      </c>
      <c r="K9" s="358"/>
      <c r="L9" s="358"/>
      <c r="N9" s="115"/>
      <c r="O9" s="115"/>
      <c r="P9" s="115"/>
      <c r="Q9" s="115"/>
      <c r="R9" s="115"/>
      <c r="S9" s="115"/>
      <c r="T9" s="115"/>
      <c r="U9" s="115"/>
      <c r="V9" s="116"/>
    </row>
    <row r="10" spans="1:22" ht="24" customHeight="1" thickBot="1" x14ac:dyDescent="0.3">
      <c r="B10" s="318"/>
      <c r="C10" s="117"/>
      <c r="D10" s="312" t="s">
        <v>14</v>
      </c>
      <c r="E10" s="316" t="s">
        <v>15</v>
      </c>
      <c r="F10" s="312" t="s">
        <v>14</v>
      </c>
      <c r="G10" s="316" t="s">
        <v>15</v>
      </c>
      <c r="H10" s="312" t="s">
        <v>14</v>
      </c>
      <c r="I10" s="316" t="s">
        <v>15</v>
      </c>
      <c r="J10" s="306" t="s">
        <v>14</v>
      </c>
      <c r="K10" s="306" t="s">
        <v>15</v>
      </c>
      <c r="L10" s="308" t="s">
        <v>11</v>
      </c>
      <c r="N10" s="115"/>
      <c r="O10" s="115"/>
      <c r="P10" s="115"/>
      <c r="Q10" s="115"/>
      <c r="R10" s="115"/>
      <c r="S10" s="115"/>
      <c r="T10" s="115"/>
      <c r="U10" s="115"/>
      <c r="V10" s="116"/>
    </row>
    <row r="11" spans="1:22" ht="24" customHeight="1" x14ac:dyDescent="0.25">
      <c r="B11" s="359" t="s">
        <v>122</v>
      </c>
      <c r="C11" s="118" t="s">
        <v>64</v>
      </c>
      <c r="D11" s="119"/>
      <c r="E11" s="119"/>
      <c r="F11" s="119"/>
      <c r="G11" s="119"/>
      <c r="H11" s="119"/>
      <c r="I11" s="119"/>
      <c r="J11" s="119"/>
      <c r="K11" s="119"/>
      <c r="L11" s="120"/>
      <c r="N11" s="115"/>
      <c r="O11" s="115"/>
      <c r="P11" s="115"/>
      <c r="Q11" s="115"/>
      <c r="R11" s="115"/>
      <c r="S11" s="115"/>
      <c r="T11" s="115"/>
      <c r="U11" s="115"/>
      <c r="V11" s="116"/>
    </row>
    <row r="12" spans="1:22" ht="18" customHeight="1" x14ac:dyDescent="0.25">
      <c r="B12" s="359"/>
      <c r="C12" s="121" t="s">
        <v>17</v>
      </c>
      <c r="D12" s="115">
        <v>4563</v>
      </c>
      <c r="E12" s="115">
        <v>2207</v>
      </c>
      <c r="F12" s="115"/>
      <c r="G12" s="115"/>
      <c r="H12" s="115"/>
      <c r="I12" s="115"/>
      <c r="J12" s="115">
        <v>4563</v>
      </c>
      <c r="K12" s="115">
        <v>2207</v>
      </c>
      <c r="L12" s="116">
        <v>6770</v>
      </c>
      <c r="N12" s="116"/>
      <c r="O12" s="116"/>
      <c r="P12" s="116"/>
      <c r="Q12" s="116"/>
      <c r="R12" s="116"/>
      <c r="S12" s="116"/>
      <c r="T12" s="116"/>
      <c r="U12" s="116"/>
      <c r="V12" s="116"/>
    </row>
    <row r="13" spans="1:22" ht="18" customHeight="1" x14ac:dyDescent="0.25">
      <c r="B13" s="359"/>
      <c r="C13" s="121" t="s">
        <v>18</v>
      </c>
      <c r="D13" s="115">
        <v>1742</v>
      </c>
      <c r="E13" s="115">
        <v>910</v>
      </c>
      <c r="F13" s="115"/>
      <c r="G13" s="115"/>
      <c r="H13" s="115"/>
      <c r="I13" s="115"/>
      <c r="J13" s="115">
        <v>1742</v>
      </c>
      <c r="K13" s="115">
        <v>910</v>
      </c>
      <c r="L13" s="116">
        <v>2652</v>
      </c>
    </row>
    <row r="14" spans="1:22" ht="18" customHeight="1" x14ac:dyDescent="0.25">
      <c r="B14" s="359"/>
      <c r="C14" s="121" t="s">
        <v>126</v>
      </c>
      <c r="D14" s="115">
        <v>1</v>
      </c>
      <c r="E14" s="115">
        <v>3</v>
      </c>
      <c r="F14" s="115"/>
      <c r="G14" s="115"/>
      <c r="H14" s="115"/>
      <c r="I14" s="115"/>
      <c r="J14" s="115">
        <v>1</v>
      </c>
      <c r="K14" s="115">
        <v>3</v>
      </c>
      <c r="L14" s="116">
        <v>4</v>
      </c>
    </row>
    <row r="15" spans="1:22" ht="18" customHeight="1" x14ac:dyDescent="0.25">
      <c r="B15" s="360"/>
      <c r="C15" s="317" t="s">
        <v>11</v>
      </c>
      <c r="D15" s="310">
        <v>6306</v>
      </c>
      <c r="E15" s="310">
        <v>3120</v>
      </c>
      <c r="F15" s="310"/>
      <c r="G15" s="310"/>
      <c r="H15" s="310"/>
      <c r="I15" s="310"/>
      <c r="J15" s="310">
        <v>6306</v>
      </c>
      <c r="K15" s="310">
        <v>3120</v>
      </c>
      <c r="L15" s="310">
        <v>9426</v>
      </c>
    </row>
    <row r="16" spans="1:22" ht="24" customHeight="1" x14ac:dyDescent="0.25">
      <c r="B16" s="356" t="s">
        <v>104</v>
      </c>
      <c r="C16" s="118" t="s">
        <v>102</v>
      </c>
      <c r="D16" s="119"/>
      <c r="E16" s="119"/>
      <c r="F16" s="119"/>
      <c r="G16" s="119"/>
      <c r="H16" s="119"/>
      <c r="I16" s="119"/>
      <c r="J16" s="119">
        <v>0</v>
      </c>
      <c r="K16" s="119">
        <v>0</v>
      </c>
      <c r="L16" s="119">
        <v>0</v>
      </c>
    </row>
    <row r="17" spans="2:12" ht="18" customHeight="1" x14ac:dyDescent="0.25">
      <c r="B17" s="356"/>
      <c r="C17" s="121" t="s">
        <v>17</v>
      </c>
      <c r="D17" s="119">
        <v>9615</v>
      </c>
      <c r="E17" s="119">
        <v>3600</v>
      </c>
      <c r="F17" s="119">
        <v>29</v>
      </c>
      <c r="G17" s="119">
        <v>9</v>
      </c>
      <c r="H17" s="119">
        <v>956</v>
      </c>
      <c r="I17" s="119">
        <v>433</v>
      </c>
      <c r="J17" s="119">
        <v>10600</v>
      </c>
      <c r="K17" s="119">
        <v>4042</v>
      </c>
      <c r="L17" s="120">
        <v>14642</v>
      </c>
    </row>
    <row r="18" spans="2:12" ht="18" customHeight="1" x14ac:dyDescent="0.25">
      <c r="B18" s="356"/>
      <c r="C18" s="121" t="s">
        <v>18</v>
      </c>
      <c r="D18" s="119">
        <v>1856</v>
      </c>
      <c r="E18" s="119">
        <v>695</v>
      </c>
      <c r="F18" s="119">
        <v>13</v>
      </c>
      <c r="G18" s="119">
        <v>4</v>
      </c>
      <c r="H18" s="119">
        <v>250</v>
      </c>
      <c r="I18" s="119">
        <v>110</v>
      </c>
      <c r="J18" s="119">
        <v>2119</v>
      </c>
      <c r="K18" s="119">
        <v>809</v>
      </c>
      <c r="L18" s="120">
        <v>2928</v>
      </c>
    </row>
    <row r="19" spans="2:12" ht="18" customHeight="1" x14ac:dyDescent="0.25">
      <c r="B19" s="356"/>
      <c r="C19" s="121" t="s">
        <v>126</v>
      </c>
      <c r="D19" s="119">
        <v>43</v>
      </c>
      <c r="E19" s="119">
        <v>16</v>
      </c>
      <c r="F19" s="119">
        <v>1</v>
      </c>
      <c r="G19" s="119">
        <v>0</v>
      </c>
      <c r="H19" s="119">
        <v>7</v>
      </c>
      <c r="I19" s="119">
        <v>2</v>
      </c>
      <c r="J19" s="119">
        <v>51</v>
      </c>
      <c r="K19" s="119">
        <v>18</v>
      </c>
      <c r="L19" s="120">
        <v>69</v>
      </c>
    </row>
    <row r="20" spans="2:12" ht="18" customHeight="1" x14ac:dyDescent="0.25">
      <c r="B20" s="356"/>
      <c r="C20" s="317" t="s">
        <v>11</v>
      </c>
      <c r="D20" s="310">
        <v>11514</v>
      </c>
      <c r="E20" s="310">
        <v>4311</v>
      </c>
      <c r="F20" s="310">
        <v>43</v>
      </c>
      <c r="G20" s="310">
        <v>13</v>
      </c>
      <c r="H20" s="310">
        <v>1213</v>
      </c>
      <c r="I20" s="310">
        <v>545</v>
      </c>
      <c r="J20" s="310">
        <v>12770</v>
      </c>
      <c r="K20" s="310">
        <v>4869</v>
      </c>
      <c r="L20" s="310">
        <v>17639</v>
      </c>
    </row>
    <row r="21" spans="2:12" ht="24" customHeight="1" x14ac:dyDescent="0.25">
      <c r="B21" s="356"/>
      <c r="C21" s="122" t="s">
        <v>66</v>
      </c>
      <c r="D21" s="123"/>
      <c r="E21" s="123"/>
      <c r="F21" s="123"/>
      <c r="G21" s="123"/>
      <c r="H21" s="123"/>
      <c r="I21" s="123"/>
      <c r="J21" s="123">
        <v>0</v>
      </c>
      <c r="K21" s="123">
        <v>0</v>
      </c>
      <c r="L21" s="123">
        <v>0</v>
      </c>
    </row>
    <row r="22" spans="2:12" ht="18" customHeight="1" x14ac:dyDescent="0.25">
      <c r="B22" s="356"/>
      <c r="C22" s="121" t="s">
        <v>17</v>
      </c>
      <c r="D22" s="119">
        <v>16902</v>
      </c>
      <c r="E22" s="119">
        <v>6433</v>
      </c>
      <c r="F22" s="119">
        <v>3228</v>
      </c>
      <c r="G22" s="119">
        <v>1945</v>
      </c>
      <c r="H22" s="119">
        <v>9483</v>
      </c>
      <c r="I22" s="119">
        <v>6337</v>
      </c>
      <c r="J22" s="119">
        <v>29613</v>
      </c>
      <c r="K22" s="119">
        <v>14715</v>
      </c>
      <c r="L22" s="120">
        <v>44328</v>
      </c>
    </row>
    <row r="23" spans="2:12" ht="18" customHeight="1" x14ac:dyDescent="0.25">
      <c r="B23" s="356"/>
      <c r="C23" s="121" t="s">
        <v>18</v>
      </c>
      <c r="D23" s="119">
        <v>3571</v>
      </c>
      <c r="E23" s="119">
        <v>1463</v>
      </c>
      <c r="F23" s="119">
        <v>1379</v>
      </c>
      <c r="G23" s="119">
        <v>838</v>
      </c>
      <c r="H23" s="119">
        <v>2224</v>
      </c>
      <c r="I23" s="119">
        <v>1675</v>
      </c>
      <c r="J23" s="119">
        <v>7174</v>
      </c>
      <c r="K23" s="119">
        <v>3976</v>
      </c>
      <c r="L23" s="120">
        <v>11150</v>
      </c>
    </row>
    <row r="24" spans="2:12" ht="18" customHeight="1" x14ac:dyDescent="0.25">
      <c r="B24" s="356"/>
      <c r="C24" s="121" t="s">
        <v>126</v>
      </c>
      <c r="D24" s="119">
        <v>101</v>
      </c>
      <c r="E24" s="119">
        <v>27</v>
      </c>
      <c r="F24" s="119">
        <v>70</v>
      </c>
      <c r="G24" s="119">
        <v>46</v>
      </c>
      <c r="H24" s="119">
        <v>40</v>
      </c>
      <c r="I24" s="119">
        <v>12</v>
      </c>
      <c r="J24" s="119">
        <v>211</v>
      </c>
      <c r="K24" s="119">
        <v>85</v>
      </c>
      <c r="L24" s="120">
        <v>296</v>
      </c>
    </row>
    <row r="25" spans="2:12" ht="18" customHeight="1" x14ac:dyDescent="0.25">
      <c r="B25" s="356"/>
      <c r="C25" s="317" t="s">
        <v>11</v>
      </c>
      <c r="D25" s="310">
        <v>20574</v>
      </c>
      <c r="E25" s="310">
        <v>7923</v>
      </c>
      <c r="F25" s="310">
        <v>4677</v>
      </c>
      <c r="G25" s="310">
        <v>2829</v>
      </c>
      <c r="H25" s="310">
        <v>11747</v>
      </c>
      <c r="I25" s="310">
        <v>8024</v>
      </c>
      <c r="J25" s="310">
        <v>36998</v>
      </c>
      <c r="K25" s="310">
        <v>18776</v>
      </c>
      <c r="L25" s="310">
        <v>55774</v>
      </c>
    </row>
    <row r="26" spans="2:12" ht="24" customHeight="1" x14ac:dyDescent="0.25">
      <c r="B26" s="356"/>
      <c r="C26" s="122" t="s">
        <v>67</v>
      </c>
      <c r="D26" s="123"/>
      <c r="E26" s="123"/>
      <c r="F26" s="123"/>
      <c r="G26" s="123"/>
      <c r="H26" s="123"/>
      <c r="I26" s="123"/>
      <c r="J26" s="123">
        <v>0</v>
      </c>
      <c r="K26" s="123">
        <v>0</v>
      </c>
      <c r="L26" s="123">
        <v>0</v>
      </c>
    </row>
    <row r="27" spans="2:12" ht="18" customHeight="1" x14ac:dyDescent="0.25">
      <c r="B27" s="356"/>
      <c r="C27" s="121" t="s">
        <v>17</v>
      </c>
      <c r="D27" s="119">
        <v>9498</v>
      </c>
      <c r="E27" s="119">
        <v>3886</v>
      </c>
      <c r="F27" s="119">
        <v>3887</v>
      </c>
      <c r="G27" s="119">
        <v>2560</v>
      </c>
      <c r="H27" s="119">
        <v>7476</v>
      </c>
      <c r="I27" s="119">
        <v>5369</v>
      </c>
      <c r="J27" s="119">
        <v>20861</v>
      </c>
      <c r="K27" s="119">
        <v>11815</v>
      </c>
      <c r="L27" s="120">
        <v>32676</v>
      </c>
    </row>
    <row r="28" spans="2:12" ht="18" customHeight="1" x14ac:dyDescent="0.25">
      <c r="B28" s="356"/>
      <c r="C28" s="121" t="s">
        <v>18</v>
      </c>
      <c r="D28" s="119">
        <v>2436</v>
      </c>
      <c r="E28" s="119">
        <v>1047</v>
      </c>
      <c r="F28" s="119">
        <v>1392</v>
      </c>
      <c r="G28" s="119">
        <v>858</v>
      </c>
      <c r="H28" s="119">
        <v>1872</v>
      </c>
      <c r="I28" s="119">
        <v>1402</v>
      </c>
      <c r="J28" s="119">
        <v>5700</v>
      </c>
      <c r="K28" s="119">
        <v>3307</v>
      </c>
      <c r="L28" s="120">
        <v>9007</v>
      </c>
    </row>
    <row r="29" spans="2:12" ht="18" customHeight="1" x14ac:dyDescent="0.25">
      <c r="B29" s="356"/>
      <c r="C29" s="121" t="s">
        <v>126</v>
      </c>
      <c r="D29" s="119">
        <v>88</v>
      </c>
      <c r="E29" s="119">
        <v>31</v>
      </c>
      <c r="F29" s="119">
        <v>117</v>
      </c>
      <c r="G29" s="119">
        <v>82</v>
      </c>
      <c r="H29" s="119">
        <v>68</v>
      </c>
      <c r="I29" s="119">
        <v>34</v>
      </c>
      <c r="J29" s="119">
        <v>273</v>
      </c>
      <c r="K29" s="119">
        <v>147</v>
      </c>
      <c r="L29" s="120">
        <v>420</v>
      </c>
    </row>
    <row r="30" spans="2:12" ht="18" customHeight="1" x14ac:dyDescent="0.25">
      <c r="B30" s="356"/>
      <c r="C30" s="317" t="s">
        <v>11</v>
      </c>
      <c r="D30" s="310">
        <v>12022</v>
      </c>
      <c r="E30" s="310">
        <v>4964</v>
      </c>
      <c r="F30" s="310">
        <v>5396</v>
      </c>
      <c r="G30" s="310">
        <v>3500</v>
      </c>
      <c r="H30" s="310">
        <v>9416</v>
      </c>
      <c r="I30" s="310">
        <v>6805</v>
      </c>
      <c r="J30" s="310">
        <v>26834</v>
      </c>
      <c r="K30" s="310">
        <v>15269</v>
      </c>
      <c r="L30" s="310">
        <v>42103</v>
      </c>
    </row>
    <row r="31" spans="2:12" ht="24" customHeight="1" x14ac:dyDescent="0.25">
      <c r="B31" s="356"/>
      <c r="C31" s="122" t="s">
        <v>68</v>
      </c>
      <c r="D31" s="123"/>
      <c r="E31" s="123"/>
      <c r="F31" s="123"/>
      <c r="G31" s="123"/>
      <c r="H31" s="123"/>
      <c r="I31" s="123"/>
      <c r="J31" s="123">
        <v>0</v>
      </c>
      <c r="K31" s="123">
        <v>0</v>
      </c>
      <c r="L31" s="123">
        <v>0</v>
      </c>
    </row>
    <row r="32" spans="2:12" ht="18" customHeight="1" x14ac:dyDescent="0.25">
      <c r="B32" s="356"/>
      <c r="C32" s="121" t="s">
        <v>17</v>
      </c>
      <c r="D32" s="119">
        <v>1023</v>
      </c>
      <c r="E32" s="119">
        <v>466</v>
      </c>
      <c r="F32" s="119">
        <v>1542</v>
      </c>
      <c r="G32" s="119">
        <v>1109</v>
      </c>
      <c r="H32" s="119">
        <v>725</v>
      </c>
      <c r="I32" s="119">
        <v>695</v>
      </c>
      <c r="J32" s="119">
        <v>3290</v>
      </c>
      <c r="K32" s="119">
        <v>2270</v>
      </c>
      <c r="L32" s="120">
        <v>5560</v>
      </c>
    </row>
    <row r="33" spans="2:12" ht="18" customHeight="1" x14ac:dyDescent="0.25">
      <c r="B33" s="356"/>
      <c r="C33" s="121" t="s">
        <v>18</v>
      </c>
      <c r="D33" s="119">
        <v>90</v>
      </c>
      <c r="E33" s="119">
        <v>24</v>
      </c>
      <c r="F33" s="119">
        <v>129</v>
      </c>
      <c r="G33" s="119">
        <v>79</v>
      </c>
      <c r="H33" s="119">
        <v>51</v>
      </c>
      <c r="I33" s="119">
        <v>58</v>
      </c>
      <c r="J33" s="119">
        <v>270</v>
      </c>
      <c r="K33" s="119">
        <v>161</v>
      </c>
      <c r="L33" s="120">
        <v>431</v>
      </c>
    </row>
    <row r="34" spans="2:12" ht="18" customHeight="1" x14ac:dyDescent="0.25">
      <c r="B34" s="356"/>
      <c r="C34" s="121" t="s">
        <v>126</v>
      </c>
      <c r="D34" s="119">
        <v>158</v>
      </c>
      <c r="E34" s="119">
        <v>51</v>
      </c>
      <c r="F34" s="119">
        <v>281</v>
      </c>
      <c r="G34" s="119">
        <v>206</v>
      </c>
      <c r="H34" s="119">
        <v>131</v>
      </c>
      <c r="I34" s="119">
        <v>101</v>
      </c>
      <c r="J34" s="119">
        <v>570</v>
      </c>
      <c r="K34" s="119">
        <v>358</v>
      </c>
      <c r="L34" s="120">
        <v>928</v>
      </c>
    </row>
    <row r="35" spans="2:12" ht="18" customHeight="1" x14ac:dyDescent="0.25">
      <c r="B35" s="356"/>
      <c r="C35" s="317" t="s">
        <v>11</v>
      </c>
      <c r="D35" s="310">
        <v>1271</v>
      </c>
      <c r="E35" s="310">
        <v>541</v>
      </c>
      <c r="F35" s="310">
        <v>1952</v>
      </c>
      <c r="G35" s="310">
        <v>1394</v>
      </c>
      <c r="H35" s="310">
        <v>907</v>
      </c>
      <c r="I35" s="310">
        <v>854</v>
      </c>
      <c r="J35" s="310">
        <v>4130</v>
      </c>
      <c r="K35" s="310">
        <v>2789</v>
      </c>
      <c r="L35" s="310">
        <v>6919</v>
      </c>
    </row>
    <row r="36" spans="2:12" ht="24" customHeight="1" x14ac:dyDescent="0.25">
      <c r="B36" s="356"/>
      <c r="C36" s="122" t="s">
        <v>247</v>
      </c>
      <c r="D36" s="123"/>
      <c r="E36" s="123"/>
      <c r="F36" s="123"/>
      <c r="G36" s="123"/>
      <c r="H36" s="123"/>
      <c r="I36" s="123"/>
      <c r="J36" s="123">
        <v>0</v>
      </c>
      <c r="K36" s="123">
        <v>0</v>
      </c>
      <c r="L36" s="123">
        <v>0</v>
      </c>
    </row>
    <row r="37" spans="2:12" ht="18" customHeight="1" x14ac:dyDescent="0.25">
      <c r="B37" s="356"/>
      <c r="C37" s="121" t="s">
        <v>17</v>
      </c>
      <c r="D37" s="119">
        <v>1316</v>
      </c>
      <c r="E37" s="119">
        <v>527</v>
      </c>
      <c r="F37" s="119">
        <v>15</v>
      </c>
      <c r="G37" s="119">
        <v>1</v>
      </c>
      <c r="H37" s="119">
        <v>914</v>
      </c>
      <c r="I37" s="119">
        <v>324</v>
      </c>
      <c r="J37" s="119">
        <v>2245</v>
      </c>
      <c r="K37" s="119">
        <v>852</v>
      </c>
      <c r="L37" s="120">
        <v>3097</v>
      </c>
    </row>
    <row r="38" spans="2:12" ht="18" customHeight="1" x14ac:dyDescent="0.25">
      <c r="B38" s="356"/>
      <c r="C38" s="121" t="s">
        <v>18</v>
      </c>
      <c r="D38" s="119">
        <v>327</v>
      </c>
      <c r="E38" s="119">
        <v>102</v>
      </c>
      <c r="F38" s="119">
        <v>1</v>
      </c>
      <c r="G38" s="119">
        <v>1</v>
      </c>
      <c r="H38" s="119">
        <v>258</v>
      </c>
      <c r="I38" s="119">
        <v>127</v>
      </c>
      <c r="J38" s="119">
        <v>586</v>
      </c>
      <c r="K38" s="119">
        <v>230</v>
      </c>
      <c r="L38" s="120">
        <v>816</v>
      </c>
    </row>
    <row r="39" spans="2:12" ht="18" customHeight="1" x14ac:dyDescent="0.25">
      <c r="B39" s="356"/>
      <c r="C39" s="121" t="s">
        <v>126</v>
      </c>
      <c r="D39" s="119">
        <v>2</v>
      </c>
      <c r="E39" s="119">
        <v>0</v>
      </c>
      <c r="F39" s="119">
        <v>0</v>
      </c>
      <c r="G39" s="119">
        <v>0</v>
      </c>
      <c r="H39" s="119">
        <v>4</v>
      </c>
      <c r="I39" s="119">
        <v>0</v>
      </c>
      <c r="J39" s="119">
        <v>6</v>
      </c>
      <c r="K39" s="119">
        <v>0</v>
      </c>
      <c r="L39" s="120">
        <v>6</v>
      </c>
    </row>
    <row r="40" spans="2:12" ht="18" customHeight="1" x14ac:dyDescent="0.25">
      <c r="B40" s="356"/>
      <c r="C40" s="317" t="s">
        <v>11</v>
      </c>
      <c r="D40" s="310">
        <v>1645</v>
      </c>
      <c r="E40" s="310">
        <v>629</v>
      </c>
      <c r="F40" s="310">
        <v>16</v>
      </c>
      <c r="G40" s="310">
        <v>2</v>
      </c>
      <c r="H40" s="310">
        <v>1176</v>
      </c>
      <c r="I40" s="310">
        <v>451</v>
      </c>
      <c r="J40" s="310">
        <v>2837</v>
      </c>
      <c r="K40" s="310">
        <v>1082</v>
      </c>
      <c r="L40" s="310">
        <v>3919</v>
      </c>
    </row>
    <row r="41" spans="2:12" ht="24" customHeight="1" x14ac:dyDescent="0.25">
      <c r="B41" s="356"/>
      <c r="C41" s="122" t="s">
        <v>248</v>
      </c>
      <c r="D41" s="123"/>
      <c r="E41" s="123"/>
      <c r="F41" s="123"/>
      <c r="G41" s="123"/>
      <c r="H41" s="123"/>
      <c r="I41" s="123"/>
      <c r="J41" s="123">
        <v>0</v>
      </c>
      <c r="K41" s="123">
        <v>0</v>
      </c>
      <c r="L41" s="123">
        <v>0</v>
      </c>
    </row>
    <row r="42" spans="2:12" ht="18" customHeight="1" x14ac:dyDescent="0.25">
      <c r="B42" s="356"/>
      <c r="C42" s="121" t="s">
        <v>17</v>
      </c>
      <c r="D42" s="119">
        <v>2233</v>
      </c>
      <c r="E42" s="119">
        <v>809</v>
      </c>
      <c r="F42" s="119">
        <v>101</v>
      </c>
      <c r="G42" s="119">
        <v>19</v>
      </c>
      <c r="H42" s="119">
        <v>1622</v>
      </c>
      <c r="I42" s="119">
        <v>1095</v>
      </c>
      <c r="J42" s="119">
        <v>3956</v>
      </c>
      <c r="K42" s="119">
        <v>1923</v>
      </c>
      <c r="L42" s="120">
        <v>5879</v>
      </c>
    </row>
    <row r="43" spans="2:12" ht="18" customHeight="1" x14ac:dyDescent="0.25">
      <c r="B43" s="356"/>
      <c r="C43" s="121" t="s">
        <v>18</v>
      </c>
      <c r="D43" s="119">
        <v>700</v>
      </c>
      <c r="E43" s="119">
        <v>338</v>
      </c>
      <c r="F43" s="119">
        <v>20</v>
      </c>
      <c r="G43" s="119">
        <v>8</v>
      </c>
      <c r="H43" s="119">
        <v>529</v>
      </c>
      <c r="I43" s="119">
        <v>503</v>
      </c>
      <c r="J43" s="119">
        <v>1249</v>
      </c>
      <c r="K43" s="119">
        <v>849</v>
      </c>
      <c r="L43" s="120">
        <v>2098</v>
      </c>
    </row>
    <row r="44" spans="2:12" ht="18" customHeight="1" x14ac:dyDescent="0.25">
      <c r="B44" s="356"/>
      <c r="C44" s="121" t="s">
        <v>126</v>
      </c>
      <c r="D44" s="119">
        <v>260</v>
      </c>
      <c r="E44" s="119">
        <v>141</v>
      </c>
      <c r="F44" s="119">
        <v>15</v>
      </c>
      <c r="G44" s="119">
        <v>4</v>
      </c>
      <c r="H44" s="119">
        <v>269</v>
      </c>
      <c r="I44" s="119">
        <v>221</v>
      </c>
      <c r="J44" s="119">
        <v>544</v>
      </c>
      <c r="K44" s="119">
        <v>366</v>
      </c>
      <c r="L44" s="120">
        <v>910</v>
      </c>
    </row>
    <row r="45" spans="2:12" ht="18" customHeight="1" x14ac:dyDescent="0.25">
      <c r="B45" s="356"/>
      <c r="C45" s="317" t="s">
        <v>11</v>
      </c>
      <c r="D45" s="310">
        <v>3193</v>
      </c>
      <c r="E45" s="310">
        <v>1288</v>
      </c>
      <c r="F45" s="310">
        <v>136</v>
      </c>
      <c r="G45" s="310">
        <v>31</v>
      </c>
      <c r="H45" s="310">
        <v>2420</v>
      </c>
      <c r="I45" s="310">
        <v>1819</v>
      </c>
      <c r="J45" s="310">
        <v>5749</v>
      </c>
      <c r="K45" s="310">
        <v>3138</v>
      </c>
      <c r="L45" s="310">
        <v>8887</v>
      </c>
    </row>
    <row r="46" spans="2:12" ht="24" customHeight="1" x14ac:dyDescent="0.25">
      <c r="B46" s="356"/>
      <c r="C46" s="122" t="s">
        <v>249</v>
      </c>
      <c r="D46" s="123"/>
      <c r="E46" s="123"/>
      <c r="F46" s="123"/>
      <c r="G46" s="123"/>
      <c r="H46" s="123"/>
      <c r="I46" s="123"/>
      <c r="J46" s="123">
        <v>0</v>
      </c>
      <c r="K46" s="123">
        <v>0</v>
      </c>
      <c r="L46" s="123">
        <v>0</v>
      </c>
    </row>
    <row r="47" spans="2:12" ht="18" customHeight="1" x14ac:dyDescent="0.25">
      <c r="B47" s="356"/>
      <c r="C47" s="121" t="s">
        <v>17</v>
      </c>
      <c r="D47" s="119">
        <v>795</v>
      </c>
      <c r="E47" s="119">
        <v>291</v>
      </c>
      <c r="F47" s="119">
        <v>208</v>
      </c>
      <c r="G47" s="119">
        <v>66</v>
      </c>
      <c r="H47" s="119">
        <v>570</v>
      </c>
      <c r="I47" s="119">
        <v>421</v>
      </c>
      <c r="J47" s="119">
        <v>1573</v>
      </c>
      <c r="K47" s="119">
        <v>778</v>
      </c>
      <c r="L47" s="120">
        <v>2351</v>
      </c>
    </row>
    <row r="48" spans="2:12" ht="18" customHeight="1" x14ac:dyDescent="0.25">
      <c r="B48" s="356"/>
      <c r="C48" s="121" t="s">
        <v>18</v>
      </c>
      <c r="D48" s="119">
        <v>98</v>
      </c>
      <c r="E48" s="119">
        <v>56</v>
      </c>
      <c r="F48" s="119">
        <v>29</v>
      </c>
      <c r="G48" s="119">
        <v>7</v>
      </c>
      <c r="H48" s="119">
        <v>86</v>
      </c>
      <c r="I48" s="119">
        <v>58</v>
      </c>
      <c r="J48" s="119">
        <v>213</v>
      </c>
      <c r="K48" s="119">
        <v>121</v>
      </c>
      <c r="L48" s="120">
        <v>334</v>
      </c>
    </row>
    <row r="49" spans="2:12" ht="18" customHeight="1" x14ac:dyDescent="0.25">
      <c r="B49" s="356"/>
      <c r="C49" s="121" t="s">
        <v>126</v>
      </c>
      <c r="D49" s="119">
        <v>364</v>
      </c>
      <c r="E49" s="119">
        <v>185</v>
      </c>
      <c r="F49" s="119">
        <v>87</v>
      </c>
      <c r="G49" s="119">
        <v>45</v>
      </c>
      <c r="H49" s="119">
        <v>257</v>
      </c>
      <c r="I49" s="119">
        <v>335</v>
      </c>
      <c r="J49" s="119">
        <v>708</v>
      </c>
      <c r="K49" s="119">
        <v>565</v>
      </c>
      <c r="L49" s="120">
        <v>1273</v>
      </c>
    </row>
    <row r="50" spans="2:12" ht="18" customHeight="1" x14ac:dyDescent="0.25">
      <c r="B50" s="356"/>
      <c r="C50" s="317" t="s">
        <v>11</v>
      </c>
      <c r="D50" s="310">
        <v>1257</v>
      </c>
      <c r="E50" s="310">
        <v>532</v>
      </c>
      <c r="F50" s="310">
        <v>324</v>
      </c>
      <c r="G50" s="310">
        <v>118</v>
      </c>
      <c r="H50" s="310">
        <v>913</v>
      </c>
      <c r="I50" s="310">
        <v>814</v>
      </c>
      <c r="J50" s="310">
        <v>2494</v>
      </c>
      <c r="K50" s="310">
        <v>1464</v>
      </c>
      <c r="L50" s="310">
        <v>3958</v>
      </c>
    </row>
    <row r="51" spans="2:12" ht="24" customHeight="1" x14ac:dyDescent="0.25">
      <c r="B51" s="356"/>
      <c r="C51" s="122" t="s">
        <v>72</v>
      </c>
      <c r="D51" s="123"/>
      <c r="E51" s="123"/>
      <c r="F51" s="123"/>
      <c r="G51" s="123"/>
      <c r="H51" s="123"/>
      <c r="I51" s="123"/>
      <c r="J51" s="123">
        <v>0</v>
      </c>
      <c r="K51" s="123">
        <v>0</v>
      </c>
      <c r="L51" s="123">
        <v>0</v>
      </c>
    </row>
    <row r="52" spans="2:12" ht="18" customHeight="1" x14ac:dyDescent="0.25">
      <c r="B52" s="356"/>
      <c r="C52" s="121" t="s">
        <v>17</v>
      </c>
      <c r="D52" s="119">
        <v>668</v>
      </c>
      <c r="E52" s="119">
        <v>384</v>
      </c>
      <c r="F52" s="119">
        <v>7</v>
      </c>
      <c r="G52" s="119">
        <v>1</v>
      </c>
      <c r="H52" s="119">
        <v>604</v>
      </c>
      <c r="I52" s="119">
        <v>490</v>
      </c>
      <c r="J52" s="119">
        <v>1279</v>
      </c>
      <c r="K52" s="119">
        <v>875</v>
      </c>
      <c r="L52" s="120">
        <v>2154</v>
      </c>
    </row>
    <row r="53" spans="2:12" ht="18" customHeight="1" x14ac:dyDescent="0.25">
      <c r="B53" s="356"/>
      <c r="C53" s="121" t="s">
        <v>18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20">
        <v>0</v>
      </c>
    </row>
    <row r="54" spans="2:12" ht="18" customHeight="1" x14ac:dyDescent="0.25">
      <c r="B54" s="356"/>
      <c r="C54" s="121" t="s">
        <v>126</v>
      </c>
      <c r="D54" s="119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20">
        <v>0</v>
      </c>
    </row>
    <row r="55" spans="2:12" ht="18" customHeight="1" x14ac:dyDescent="0.25">
      <c r="B55" s="356"/>
      <c r="C55" s="317" t="s">
        <v>11</v>
      </c>
      <c r="D55" s="310">
        <v>668</v>
      </c>
      <c r="E55" s="310">
        <v>384</v>
      </c>
      <c r="F55" s="310">
        <v>7</v>
      </c>
      <c r="G55" s="310">
        <v>1</v>
      </c>
      <c r="H55" s="310">
        <v>604</v>
      </c>
      <c r="I55" s="310">
        <v>490</v>
      </c>
      <c r="J55" s="310">
        <v>1279</v>
      </c>
      <c r="K55" s="310">
        <v>875</v>
      </c>
      <c r="L55" s="310">
        <v>2154</v>
      </c>
    </row>
    <row r="56" spans="2:12" ht="24" customHeight="1" x14ac:dyDescent="0.25">
      <c r="B56" s="356"/>
      <c r="C56" s="122" t="s">
        <v>73</v>
      </c>
      <c r="D56" s="123"/>
      <c r="E56" s="123"/>
      <c r="F56" s="123"/>
      <c r="G56" s="123"/>
      <c r="H56" s="123"/>
      <c r="I56" s="123"/>
      <c r="J56" s="123">
        <v>0</v>
      </c>
      <c r="K56" s="123">
        <v>0</v>
      </c>
      <c r="L56" s="123">
        <v>0</v>
      </c>
    </row>
    <row r="57" spans="2:12" ht="18" customHeight="1" x14ac:dyDescent="0.25">
      <c r="B57" s="356"/>
      <c r="C57" s="121" t="s">
        <v>17</v>
      </c>
      <c r="D57" s="119">
        <v>37</v>
      </c>
      <c r="E57" s="119">
        <v>19</v>
      </c>
      <c r="F57" s="119">
        <v>0</v>
      </c>
      <c r="G57" s="119">
        <v>1</v>
      </c>
      <c r="H57" s="119">
        <v>36</v>
      </c>
      <c r="I57" s="119">
        <v>26</v>
      </c>
      <c r="J57" s="119">
        <v>73</v>
      </c>
      <c r="K57" s="119">
        <v>46</v>
      </c>
      <c r="L57" s="120">
        <v>119</v>
      </c>
    </row>
    <row r="58" spans="2:12" ht="18" customHeight="1" x14ac:dyDescent="0.25">
      <c r="B58" s="356"/>
      <c r="C58" s="121" t="s">
        <v>18</v>
      </c>
      <c r="D58" s="119">
        <v>0</v>
      </c>
      <c r="E58" s="119">
        <v>0</v>
      </c>
      <c r="F58" s="119">
        <v>0</v>
      </c>
      <c r="G58" s="119">
        <v>0</v>
      </c>
      <c r="H58" s="119">
        <v>0</v>
      </c>
      <c r="I58" s="119">
        <v>0</v>
      </c>
      <c r="J58" s="119">
        <v>0</v>
      </c>
      <c r="K58" s="119">
        <v>0</v>
      </c>
      <c r="L58" s="120">
        <v>0</v>
      </c>
    </row>
    <row r="59" spans="2:12" ht="18" customHeight="1" x14ac:dyDescent="0.25">
      <c r="B59" s="356"/>
      <c r="C59" s="121" t="s">
        <v>126</v>
      </c>
      <c r="F59" s="119">
        <v>0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20">
        <v>0</v>
      </c>
    </row>
    <row r="60" spans="2:12" ht="18" customHeight="1" x14ac:dyDescent="0.25">
      <c r="B60" s="356"/>
      <c r="C60" s="317" t="s">
        <v>11</v>
      </c>
      <c r="D60" s="310">
        <v>37</v>
      </c>
      <c r="E60" s="310">
        <v>19</v>
      </c>
      <c r="F60" s="310">
        <v>0</v>
      </c>
      <c r="G60" s="310">
        <v>1</v>
      </c>
      <c r="H60" s="310">
        <v>36</v>
      </c>
      <c r="I60" s="310">
        <v>26</v>
      </c>
      <c r="J60" s="310">
        <v>73</v>
      </c>
      <c r="K60" s="310">
        <v>46</v>
      </c>
      <c r="L60" s="310">
        <v>119</v>
      </c>
    </row>
    <row r="61" spans="2:12" ht="24" customHeight="1" x14ac:dyDescent="0.25">
      <c r="B61" s="356"/>
      <c r="C61" s="122" t="s">
        <v>246</v>
      </c>
      <c r="D61" s="123"/>
      <c r="E61" s="123"/>
      <c r="F61" s="123"/>
      <c r="G61" s="123"/>
      <c r="H61" s="123"/>
      <c r="I61" s="123"/>
      <c r="J61" s="123"/>
      <c r="K61" s="123"/>
      <c r="L61" s="123"/>
    </row>
    <row r="62" spans="2:12" ht="18" customHeight="1" x14ac:dyDescent="0.25">
      <c r="B62" s="356"/>
      <c r="C62" s="121" t="s">
        <v>17</v>
      </c>
      <c r="D62" s="119">
        <v>13</v>
      </c>
      <c r="E62" s="119">
        <v>1</v>
      </c>
      <c r="F62" s="119">
        <v>5</v>
      </c>
      <c r="G62" s="119">
        <v>2</v>
      </c>
      <c r="H62" s="119">
        <v>11</v>
      </c>
      <c r="I62" s="119">
        <v>0</v>
      </c>
      <c r="J62" s="119">
        <v>29</v>
      </c>
      <c r="K62" s="120">
        <v>3</v>
      </c>
      <c r="L62" s="119">
        <v>32</v>
      </c>
    </row>
    <row r="63" spans="2:12" ht="18" customHeight="1" x14ac:dyDescent="0.25">
      <c r="B63" s="356"/>
      <c r="C63" s="121" t="s">
        <v>18</v>
      </c>
      <c r="D63" s="119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20">
        <v>0</v>
      </c>
      <c r="L63" s="119">
        <v>0</v>
      </c>
    </row>
    <row r="64" spans="2:12" ht="18" customHeight="1" x14ac:dyDescent="0.25">
      <c r="B64" s="356"/>
      <c r="C64" s="121" t="s">
        <v>126</v>
      </c>
      <c r="D64" s="119">
        <v>0</v>
      </c>
      <c r="E64" s="119">
        <v>0</v>
      </c>
      <c r="F64" s="119">
        <v>0</v>
      </c>
      <c r="G64" s="119">
        <v>0</v>
      </c>
      <c r="H64" s="119">
        <v>0</v>
      </c>
      <c r="I64" s="119">
        <v>0</v>
      </c>
      <c r="J64" s="119">
        <v>0</v>
      </c>
      <c r="K64" s="120">
        <v>0</v>
      </c>
      <c r="L64" s="119">
        <v>0</v>
      </c>
    </row>
    <row r="65" spans="2:13" ht="18" customHeight="1" x14ac:dyDescent="0.25">
      <c r="B65" s="357"/>
      <c r="C65" s="317" t="s">
        <v>11</v>
      </c>
      <c r="D65" s="310">
        <v>13</v>
      </c>
      <c r="E65" s="310">
        <v>1</v>
      </c>
      <c r="F65" s="310">
        <v>5</v>
      </c>
      <c r="G65" s="310">
        <v>2</v>
      </c>
      <c r="H65" s="310">
        <v>11</v>
      </c>
      <c r="I65" s="310">
        <v>0</v>
      </c>
      <c r="J65" s="310">
        <v>29</v>
      </c>
      <c r="K65" s="310">
        <v>3</v>
      </c>
      <c r="L65" s="310">
        <v>32</v>
      </c>
    </row>
    <row r="66" spans="2:13" s="126" customFormat="1" ht="24.6" customHeight="1" thickBot="1" x14ac:dyDescent="0.3">
      <c r="B66" s="209"/>
      <c r="C66" s="124" t="s">
        <v>11</v>
      </c>
      <c r="D66" s="125">
        <v>58500</v>
      </c>
      <c r="E66" s="125">
        <v>23712</v>
      </c>
      <c r="F66" s="125">
        <v>12556</v>
      </c>
      <c r="G66" s="125">
        <v>7891</v>
      </c>
      <c r="H66" s="125">
        <v>28443</v>
      </c>
      <c r="I66" s="125">
        <v>19828</v>
      </c>
      <c r="J66" s="125">
        <v>99499</v>
      </c>
      <c r="K66" s="125">
        <v>51431</v>
      </c>
      <c r="L66" s="125">
        <v>150930</v>
      </c>
    </row>
    <row r="67" spans="2:13" ht="15" customHeight="1" x14ac:dyDescent="0.25">
      <c r="C67" s="118"/>
      <c r="D67" s="120"/>
      <c r="E67" s="120"/>
      <c r="F67" s="120"/>
      <c r="G67" s="120"/>
      <c r="H67" s="120"/>
      <c r="I67" s="120"/>
      <c r="J67" s="120"/>
      <c r="K67" s="120"/>
      <c r="L67" s="120"/>
    </row>
    <row r="68" spans="2:13" ht="15" customHeight="1" x14ac:dyDescent="0.25">
      <c r="B68" s="127" t="s">
        <v>78</v>
      </c>
      <c r="M68" s="87"/>
    </row>
    <row r="69" spans="2:13" s="87" customFormat="1" x14ac:dyDescent="0.25">
      <c r="B69" s="87" t="s">
        <v>105</v>
      </c>
    </row>
    <row r="70" spans="2:13" s="273" customFormat="1" x14ac:dyDescent="0.25">
      <c r="B70" s="129" t="s">
        <v>193</v>
      </c>
      <c r="C70" s="272"/>
    </row>
  </sheetData>
  <mergeCells count="6">
    <mergeCell ref="B16:B65"/>
    <mergeCell ref="D9:E9"/>
    <mergeCell ref="F9:G9"/>
    <mergeCell ref="H9:I9"/>
    <mergeCell ref="J9:L9"/>
    <mergeCell ref="B11:B15"/>
  </mergeCells>
  <hyperlinks>
    <hyperlink ref="K5" location="Índice!Área_de_impresión" display="índice" xr:uid="{236B63D0-9E20-4810-825A-9017155BF51D}"/>
  </hyperlinks>
  <pageMargins left="0.39370078740157483" right="0" top="0.59055118110236227" bottom="0" header="0" footer="0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63CB-FD5E-4A72-821F-BCA479D23F25}">
  <sheetPr codeName="Hoja4">
    <pageSetUpPr fitToPage="1"/>
  </sheetPr>
  <dimension ref="B1:M58"/>
  <sheetViews>
    <sheetView showGridLines="0" zoomScale="90" zoomScaleNormal="90" zoomScaleSheetLayoutView="100" zoomScalePageLayoutView="50" workbookViewId="0"/>
  </sheetViews>
  <sheetFormatPr baseColWidth="10" defaultColWidth="11.140625" defaultRowHeight="14.25" x14ac:dyDescent="0.25"/>
  <cols>
    <col min="1" max="1" width="4.28515625" style="74" customWidth="1"/>
    <col min="2" max="2" width="23.5703125" style="74" customWidth="1"/>
    <col min="3" max="11" width="13.28515625" style="74" customWidth="1"/>
    <col min="12" max="12" width="3.28515625" style="74" customWidth="1"/>
    <col min="13" max="255" width="11.140625" style="74"/>
    <col min="256" max="256" width="4.85546875" style="74" customWidth="1"/>
    <col min="257" max="257" width="29.140625" style="74" customWidth="1"/>
    <col min="258" max="265" width="12.7109375" style="74" customWidth="1"/>
    <col min="266" max="511" width="11.140625" style="74"/>
    <col min="512" max="512" width="4.85546875" style="74" customWidth="1"/>
    <col min="513" max="513" width="29.140625" style="74" customWidth="1"/>
    <col min="514" max="521" width="12.7109375" style="74" customWidth="1"/>
    <col min="522" max="767" width="11.140625" style="74"/>
    <col min="768" max="768" width="4.85546875" style="74" customWidth="1"/>
    <col min="769" max="769" width="29.140625" style="74" customWidth="1"/>
    <col min="770" max="777" width="12.7109375" style="74" customWidth="1"/>
    <col min="778" max="1023" width="11.140625" style="74"/>
    <col min="1024" max="1024" width="4.85546875" style="74" customWidth="1"/>
    <col min="1025" max="1025" width="29.140625" style="74" customWidth="1"/>
    <col min="1026" max="1033" width="12.7109375" style="74" customWidth="1"/>
    <col min="1034" max="1279" width="11.140625" style="74"/>
    <col min="1280" max="1280" width="4.85546875" style="74" customWidth="1"/>
    <col min="1281" max="1281" width="29.140625" style="74" customWidth="1"/>
    <col min="1282" max="1289" width="12.7109375" style="74" customWidth="1"/>
    <col min="1290" max="1535" width="11.140625" style="74"/>
    <col min="1536" max="1536" width="4.85546875" style="74" customWidth="1"/>
    <col min="1537" max="1537" width="29.140625" style="74" customWidth="1"/>
    <col min="1538" max="1545" width="12.7109375" style="74" customWidth="1"/>
    <col min="1546" max="1791" width="11.140625" style="74"/>
    <col min="1792" max="1792" width="4.85546875" style="74" customWidth="1"/>
    <col min="1793" max="1793" width="29.140625" style="74" customWidth="1"/>
    <col min="1794" max="1801" width="12.7109375" style="74" customWidth="1"/>
    <col min="1802" max="2047" width="11.140625" style="74"/>
    <col min="2048" max="2048" width="4.85546875" style="74" customWidth="1"/>
    <col min="2049" max="2049" width="29.140625" style="74" customWidth="1"/>
    <col min="2050" max="2057" width="12.7109375" style="74" customWidth="1"/>
    <col min="2058" max="2303" width="11.140625" style="74"/>
    <col min="2304" max="2304" width="4.85546875" style="74" customWidth="1"/>
    <col min="2305" max="2305" width="29.140625" style="74" customWidth="1"/>
    <col min="2306" max="2313" width="12.7109375" style="74" customWidth="1"/>
    <col min="2314" max="2559" width="11.140625" style="74"/>
    <col min="2560" max="2560" width="4.85546875" style="74" customWidth="1"/>
    <col min="2561" max="2561" width="29.140625" style="74" customWidth="1"/>
    <col min="2562" max="2569" width="12.7109375" style="74" customWidth="1"/>
    <col min="2570" max="2815" width="11.140625" style="74"/>
    <col min="2816" max="2816" width="4.85546875" style="74" customWidth="1"/>
    <col min="2817" max="2817" width="29.140625" style="74" customWidth="1"/>
    <col min="2818" max="2825" width="12.7109375" style="74" customWidth="1"/>
    <col min="2826" max="3071" width="11.140625" style="74"/>
    <col min="3072" max="3072" width="4.85546875" style="74" customWidth="1"/>
    <col min="3073" max="3073" width="29.140625" style="74" customWidth="1"/>
    <col min="3074" max="3081" width="12.7109375" style="74" customWidth="1"/>
    <col min="3082" max="3327" width="11.140625" style="74"/>
    <col min="3328" max="3328" width="4.85546875" style="74" customWidth="1"/>
    <col min="3329" max="3329" width="29.140625" style="74" customWidth="1"/>
    <col min="3330" max="3337" width="12.7109375" style="74" customWidth="1"/>
    <col min="3338" max="3583" width="11.140625" style="74"/>
    <col min="3584" max="3584" width="4.85546875" style="74" customWidth="1"/>
    <col min="3585" max="3585" width="29.140625" style="74" customWidth="1"/>
    <col min="3586" max="3593" width="12.7109375" style="74" customWidth="1"/>
    <col min="3594" max="3839" width="11.140625" style="74"/>
    <col min="3840" max="3840" width="4.85546875" style="74" customWidth="1"/>
    <col min="3841" max="3841" width="29.140625" style="74" customWidth="1"/>
    <col min="3842" max="3849" width="12.7109375" style="74" customWidth="1"/>
    <col min="3850" max="4095" width="11.140625" style="74"/>
    <col min="4096" max="4096" width="4.85546875" style="74" customWidth="1"/>
    <col min="4097" max="4097" width="29.140625" style="74" customWidth="1"/>
    <col min="4098" max="4105" width="12.7109375" style="74" customWidth="1"/>
    <col min="4106" max="4351" width="11.140625" style="74"/>
    <col min="4352" max="4352" width="4.85546875" style="74" customWidth="1"/>
    <col min="4353" max="4353" width="29.140625" style="74" customWidth="1"/>
    <col min="4354" max="4361" width="12.7109375" style="74" customWidth="1"/>
    <col min="4362" max="4607" width="11.140625" style="74"/>
    <col min="4608" max="4608" width="4.85546875" style="74" customWidth="1"/>
    <col min="4609" max="4609" width="29.140625" style="74" customWidth="1"/>
    <col min="4610" max="4617" width="12.7109375" style="74" customWidth="1"/>
    <col min="4618" max="4863" width="11.140625" style="74"/>
    <col min="4864" max="4864" width="4.85546875" style="74" customWidth="1"/>
    <col min="4865" max="4865" width="29.140625" style="74" customWidth="1"/>
    <col min="4866" max="4873" width="12.7109375" style="74" customWidth="1"/>
    <col min="4874" max="5119" width="11.140625" style="74"/>
    <col min="5120" max="5120" width="4.85546875" style="74" customWidth="1"/>
    <col min="5121" max="5121" width="29.140625" style="74" customWidth="1"/>
    <col min="5122" max="5129" width="12.7109375" style="74" customWidth="1"/>
    <col min="5130" max="5375" width="11.140625" style="74"/>
    <col min="5376" max="5376" width="4.85546875" style="74" customWidth="1"/>
    <col min="5377" max="5377" width="29.140625" style="74" customWidth="1"/>
    <col min="5378" max="5385" width="12.7109375" style="74" customWidth="1"/>
    <col min="5386" max="5631" width="11.140625" style="74"/>
    <col min="5632" max="5632" width="4.85546875" style="74" customWidth="1"/>
    <col min="5633" max="5633" width="29.140625" style="74" customWidth="1"/>
    <col min="5634" max="5641" width="12.7109375" style="74" customWidth="1"/>
    <col min="5642" max="5887" width="11.140625" style="74"/>
    <col min="5888" max="5888" width="4.85546875" style="74" customWidth="1"/>
    <col min="5889" max="5889" width="29.140625" style="74" customWidth="1"/>
    <col min="5890" max="5897" width="12.7109375" style="74" customWidth="1"/>
    <col min="5898" max="6143" width="11.140625" style="74"/>
    <col min="6144" max="6144" width="4.85546875" style="74" customWidth="1"/>
    <col min="6145" max="6145" width="29.140625" style="74" customWidth="1"/>
    <col min="6146" max="6153" width="12.7109375" style="74" customWidth="1"/>
    <col min="6154" max="6399" width="11.140625" style="74"/>
    <col min="6400" max="6400" width="4.85546875" style="74" customWidth="1"/>
    <col min="6401" max="6401" width="29.140625" style="74" customWidth="1"/>
    <col min="6402" max="6409" width="12.7109375" style="74" customWidth="1"/>
    <col min="6410" max="6655" width="11.140625" style="74"/>
    <col min="6656" max="6656" width="4.85546875" style="74" customWidth="1"/>
    <col min="6657" max="6657" width="29.140625" style="74" customWidth="1"/>
    <col min="6658" max="6665" width="12.7109375" style="74" customWidth="1"/>
    <col min="6666" max="6911" width="11.140625" style="74"/>
    <col min="6912" max="6912" width="4.85546875" style="74" customWidth="1"/>
    <col min="6913" max="6913" width="29.140625" style="74" customWidth="1"/>
    <col min="6914" max="6921" width="12.7109375" style="74" customWidth="1"/>
    <col min="6922" max="7167" width="11.140625" style="74"/>
    <col min="7168" max="7168" width="4.85546875" style="74" customWidth="1"/>
    <col min="7169" max="7169" width="29.140625" style="74" customWidth="1"/>
    <col min="7170" max="7177" width="12.7109375" style="74" customWidth="1"/>
    <col min="7178" max="7423" width="11.140625" style="74"/>
    <col min="7424" max="7424" width="4.85546875" style="74" customWidth="1"/>
    <col min="7425" max="7425" width="29.140625" style="74" customWidth="1"/>
    <col min="7426" max="7433" width="12.7109375" style="74" customWidth="1"/>
    <col min="7434" max="7679" width="11.140625" style="74"/>
    <col min="7680" max="7680" width="4.85546875" style="74" customWidth="1"/>
    <col min="7681" max="7681" width="29.140625" style="74" customWidth="1"/>
    <col min="7682" max="7689" width="12.7109375" style="74" customWidth="1"/>
    <col min="7690" max="7935" width="11.140625" style="74"/>
    <col min="7936" max="7936" width="4.85546875" style="74" customWidth="1"/>
    <col min="7937" max="7937" width="29.140625" style="74" customWidth="1"/>
    <col min="7938" max="7945" width="12.7109375" style="74" customWidth="1"/>
    <col min="7946" max="8191" width="11.140625" style="74"/>
    <col min="8192" max="8192" width="4.85546875" style="74" customWidth="1"/>
    <col min="8193" max="8193" width="29.140625" style="74" customWidth="1"/>
    <col min="8194" max="8201" width="12.7109375" style="74" customWidth="1"/>
    <col min="8202" max="8447" width="11.140625" style="74"/>
    <col min="8448" max="8448" width="4.85546875" style="74" customWidth="1"/>
    <col min="8449" max="8449" width="29.140625" style="74" customWidth="1"/>
    <col min="8450" max="8457" width="12.7109375" style="74" customWidth="1"/>
    <col min="8458" max="8703" width="11.140625" style="74"/>
    <col min="8704" max="8704" width="4.85546875" style="74" customWidth="1"/>
    <col min="8705" max="8705" width="29.140625" style="74" customWidth="1"/>
    <col min="8706" max="8713" width="12.7109375" style="74" customWidth="1"/>
    <col min="8714" max="8959" width="11.140625" style="74"/>
    <col min="8960" max="8960" width="4.85546875" style="74" customWidth="1"/>
    <col min="8961" max="8961" width="29.140625" style="74" customWidth="1"/>
    <col min="8962" max="8969" width="12.7109375" style="74" customWidth="1"/>
    <col min="8970" max="9215" width="11.140625" style="74"/>
    <col min="9216" max="9216" width="4.85546875" style="74" customWidth="1"/>
    <col min="9217" max="9217" width="29.140625" style="74" customWidth="1"/>
    <col min="9218" max="9225" width="12.7109375" style="74" customWidth="1"/>
    <col min="9226" max="9471" width="11.140625" style="74"/>
    <col min="9472" max="9472" width="4.85546875" style="74" customWidth="1"/>
    <col min="9473" max="9473" width="29.140625" style="74" customWidth="1"/>
    <col min="9474" max="9481" width="12.7109375" style="74" customWidth="1"/>
    <col min="9482" max="9727" width="11.140625" style="74"/>
    <col min="9728" max="9728" width="4.85546875" style="74" customWidth="1"/>
    <col min="9729" max="9729" width="29.140625" style="74" customWidth="1"/>
    <col min="9730" max="9737" width="12.7109375" style="74" customWidth="1"/>
    <col min="9738" max="9983" width="11.140625" style="74"/>
    <col min="9984" max="9984" width="4.85546875" style="74" customWidth="1"/>
    <col min="9985" max="9985" width="29.140625" style="74" customWidth="1"/>
    <col min="9986" max="9993" width="12.7109375" style="74" customWidth="1"/>
    <col min="9994" max="10239" width="11.140625" style="74"/>
    <col min="10240" max="10240" width="4.85546875" style="74" customWidth="1"/>
    <col min="10241" max="10241" width="29.140625" style="74" customWidth="1"/>
    <col min="10242" max="10249" width="12.7109375" style="74" customWidth="1"/>
    <col min="10250" max="10495" width="11.140625" style="74"/>
    <col min="10496" max="10496" width="4.85546875" style="74" customWidth="1"/>
    <col min="10497" max="10497" width="29.140625" style="74" customWidth="1"/>
    <col min="10498" max="10505" width="12.7109375" style="74" customWidth="1"/>
    <col min="10506" max="10751" width="11.140625" style="74"/>
    <col min="10752" max="10752" width="4.85546875" style="74" customWidth="1"/>
    <col min="10753" max="10753" width="29.140625" style="74" customWidth="1"/>
    <col min="10754" max="10761" width="12.7109375" style="74" customWidth="1"/>
    <col min="10762" max="11007" width="11.140625" style="74"/>
    <col min="11008" max="11008" width="4.85546875" style="74" customWidth="1"/>
    <col min="11009" max="11009" width="29.140625" style="74" customWidth="1"/>
    <col min="11010" max="11017" width="12.7109375" style="74" customWidth="1"/>
    <col min="11018" max="11263" width="11.140625" style="74"/>
    <col min="11264" max="11264" width="4.85546875" style="74" customWidth="1"/>
    <col min="11265" max="11265" width="29.140625" style="74" customWidth="1"/>
    <col min="11266" max="11273" width="12.7109375" style="74" customWidth="1"/>
    <col min="11274" max="11519" width="11.140625" style="74"/>
    <col min="11520" max="11520" width="4.85546875" style="74" customWidth="1"/>
    <col min="11521" max="11521" width="29.140625" style="74" customWidth="1"/>
    <col min="11522" max="11529" width="12.7109375" style="74" customWidth="1"/>
    <col min="11530" max="11775" width="11.140625" style="74"/>
    <col min="11776" max="11776" width="4.85546875" style="74" customWidth="1"/>
    <col min="11777" max="11777" width="29.140625" style="74" customWidth="1"/>
    <col min="11778" max="11785" width="12.7109375" style="74" customWidth="1"/>
    <col min="11786" max="12031" width="11.140625" style="74"/>
    <col min="12032" max="12032" width="4.85546875" style="74" customWidth="1"/>
    <col min="12033" max="12033" width="29.140625" style="74" customWidth="1"/>
    <col min="12034" max="12041" width="12.7109375" style="74" customWidth="1"/>
    <col min="12042" max="12287" width="11.140625" style="74"/>
    <col min="12288" max="12288" width="4.85546875" style="74" customWidth="1"/>
    <col min="12289" max="12289" width="29.140625" style="74" customWidth="1"/>
    <col min="12290" max="12297" width="12.7109375" style="74" customWidth="1"/>
    <col min="12298" max="12543" width="11.140625" style="74"/>
    <col min="12544" max="12544" width="4.85546875" style="74" customWidth="1"/>
    <col min="12545" max="12545" width="29.140625" style="74" customWidth="1"/>
    <col min="12546" max="12553" width="12.7109375" style="74" customWidth="1"/>
    <col min="12554" max="12799" width="11.140625" style="74"/>
    <col min="12800" max="12800" width="4.85546875" style="74" customWidth="1"/>
    <col min="12801" max="12801" width="29.140625" style="74" customWidth="1"/>
    <col min="12802" max="12809" width="12.7109375" style="74" customWidth="1"/>
    <col min="12810" max="13055" width="11.140625" style="74"/>
    <col min="13056" max="13056" width="4.85546875" style="74" customWidth="1"/>
    <col min="13057" max="13057" width="29.140625" style="74" customWidth="1"/>
    <col min="13058" max="13065" width="12.7109375" style="74" customWidth="1"/>
    <col min="13066" max="13311" width="11.140625" style="74"/>
    <col min="13312" max="13312" width="4.85546875" style="74" customWidth="1"/>
    <col min="13313" max="13313" width="29.140625" style="74" customWidth="1"/>
    <col min="13314" max="13321" width="12.7109375" style="74" customWidth="1"/>
    <col min="13322" max="13567" width="11.140625" style="74"/>
    <col min="13568" max="13568" width="4.85546875" style="74" customWidth="1"/>
    <col min="13569" max="13569" width="29.140625" style="74" customWidth="1"/>
    <col min="13570" max="13577" width="12.7109375" style="74" customWidth="1"/>
    <col min="13578" max="13823" width="11.140625" style="74"/>
    <col min="13824" max="13824" width="4.85546875" style="74" customWidth="1"/>
    <col min="13825" max="13825" width="29.140625" style="74" customWidth="1"/>
    <col min="13826" max="13833" width="12.7109375" style="74" customWidth="1"/>
    <col min="13834" max="14079" width="11.140625" style="74"/>
    <col min="14080" max="14080" width="4.85546875" style="74" customWidth="1"/>
    <col min="14081" max="14081" width="29.140625" style="74" customWidth="1"/>
    <col min="14082" max="14089" width="12.7109375" style="74" customWidth="1"/>
    <col min="14090" max="14335" width="11.140625" style="74"/>
    <col min="14336" max="14336" width="4.85546875" style="74" customWidth="1"/>
    <col min="14337" max="14337" width="29.140625" style="74" customWidth="1"/>
    <col min="14338" max="14345" width="12.7109375" style="74" customWidth="1"/>
    <col min="14346" max="14591" width="11.140625" style="74"/>
    <col min="14592" max="14592" width="4.85546875" style="74" customWidth="1"/>
    <col min="14593" max="14593" width="29.140625" style="74" customWidth="1"/>
    <col min="14594" max="14601" width="12.7109375" style="74" customWidth="1"/>
    <col min="14602" max="14847" width="11.140625" style="74"/>
    <col min="14848" max="14848" width="4.85546875" style="74" customWidth="1"/>
    <col min="14849" max="14849" width="29.140625" style="74" customWidth="1"/>
    <col min="14850" max="14857" width="12.7109375" style="74" customWidth="1"/>
    <col min="14858" max="15103" width="11.140625" style="74"/>
    <col min="15104" max="15104" width="4.85546875" style="74" customWidth="1"/>
    <col min="15105" max="15105" width="29.140625" style="74" customWidth="1"/>
    <col min="15106" max="15113" width="12.7109375" style="74" customWidth="1"/>
    <col min="15114" max="15359" width="11.140625" style="74"/>
    <col min="15360" max="15360" width="4.85546875" style="74" customWidth="1"/>
    <col min="15361" max="15361" width="29.140625" style="74" customWidth="1"/>
    <col min="15362" max="15369" width="12.7109375" style="74" customWidth="1"/>
    <col min="15370" max="15615" width="11.140625" style="74"/>
    <col min="15616" max="15616" width="4.85546875" style="74" customWidth="1"/>
    <col min="15617" max="15617" width="29.140625" style="74" customWidth="1"/>
    <col min="15618" max="15625" width="12.7109375" style="74" customWidth="1"/>
    <col min="15626" max="15871" width="11.140625" style="74"/>
    <col min="15872" max="15872" width="4.85546875" style="74" customWidth="1"/>
    <col min="15873" max="15873" width="29.140625" style="74" customWidth="1"/>
    <col min="15874" max="15881" width="12.7109375" style="74" customWidth="1"/>
    <col min="15882" max="16127" width="11.140625" style="74"/>
    <col min="16128" max="16128" width="4.85546875" style="74" customWidth="1"/>
    <col min="16129" max="16129" width="29.140625" style="74" customWidth="1"/>
    <col min="16130" max="16137" width="12.7109375" style="74" customWidth="1"/>
    <col min="16138" max="16384" width="11.140625" style="74"/>
  </cols>
  <sheetData>
    <row r="1" spans="2:13" ht="16.149999999999999" customHeight="1" x14ac:dyDescent="0.25"/>
    <row r="2" spans="2:13" ht="32.25" customHeight="1" x14ac:dyDescent="0.45">
      <c r="B2" s="75" t="s">
        <v>123</v>
      </c>
    </row>
    <row r="3" spans="2:13" ht="28.15" customHeight="1" x14ac:dyDescent="0.3">
      <c r="B3" s="103" t="s">
        <v>192</v>
      </c>
    </row>
    <row r="4" spans="2:13" ht="15" customHeight="1" x14ac:dyDescent="0.25">
      <c r="B4" s="105"/>
    </row>
    <row r="5" spans="2:13" s="105" customFormat="1" ht="18.600000000000001" customHeight="1" x14ac:dyDescent="0.25">
      <c r="B5" s="106" t="s">
        <v>183</v>
      </c>
      <c r="J5" s="143" t="s">
        <v>103</v>
      </c>
    </row>
    <row r="6" spans="2:13" s="105" customFormat="1" ht="19.899999999999999" customHeight="1" x14ac:dyDescent="0.25">
      <c r="B6" s="78" t="str">
        <f>Índice!C7</f>
        <v>Curso 2022/2023</v>
      </c>
      <c r="F6" s="107"/>
      <c r="I6" s="107"/>
    </row>
    <row r="7" spans="2:13" ht="4.1500000000000004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M7" s="110"/>
    </row>
    <row r="8" spans="2:13" s="83" customFormat="1" ht="39.6" customHeight="1" thickBot="1" x14ac:dyDescent="0.3">
      <c r="B8" s="361" t="s">
        <v>198</v>
      </c>
      <c r="C8" s="361"/>
      <c r="D8" s="361"/>
      <c r="E8" s="361"/>
      <c r="F8" s="361"/>
      <c r="G8" s="361"/>
      <c r="H8" s="361"/>
      <c r="I8" s="361"/>
      <c r="J8" s="361"/>
      <c r="K8" s="361"/>
    </row>
    <row r="9" spans="2:13" ht="45" customHeight="1" x14ac:dyDescent="0.25">
      <c r="B9" s="362"/>
      <c r="C9" s="367" t="s">
        <v>77</v>
      </c>
      <c r="D9" s="368"/>
      <c r="E9" s="366" t="s">
        <v>61</v>
      </c>
      <c r="F9" s="365"/>
      <c r="G9" s="364" t="s">
        <v>62</v>
      </c>
      <c r="H9" s="365"/>
      <c r="I9" s="364" t="s">
        <v>195</v>
      </c>
      <c r="J9" s="367"/>
      <c r="K9" s="367"/>
    </row>
    <row r="10" spans="2:13" ht="24" customHeight="1" thickBot="1" x14ac:dyDescent="0.3">
      <c r="B10" s="363"/>
      <c r="C10" s="312" t="s">
        <v>14</v>
      </c>
      <c r="D10" s="312" t="s">
        <v>15</v>
      </c>
      <c r="E10" s="312" t="s">
        <v>14</v>
      </c>
      <c r="F10" s="312" t="s">
        <v>15</v>
      </c>
      <c r="G10" s="312" t="s">
        <v>14</v>
      </c>
      <c r="H10" s="312" t="s">
        <v>15</v>
      </c>
      <c r="I10" s="312" t="s">
        <v>14</v>
      </c>
      <c r="J10" s="312" t="s">
        <v>15</v>
      </c>
      <c r="K10" s="313" t="s">
        <v>11</v>
      </c>
    </row>
    <row r="11" spans="2:13" ht="24" customHeight="1" x14ac:dyDescent="0.25">
      <c r="B11" s="295" t="s">
        <v>16</v>
      </c>
      <c r="C11" s="132"/>
      <c r="D11" s="132"/>
      <c r="E11" s="132"/>
      <c r="F11" s="132"/>
      <c r="G11" s="132"/>
      <c r="H11" s="132"/>
      <c r="I11" s="132"/>
    </row>
    <row r="12" spans="2:13" ht="18" customHeight="1" x14ac:dyDescent="0.25">
      <c r="B12" s="296" t="s">
        <v>251</v>
      </c>
      <c r="C12" s="134">
        <v>4443</v>
      </c>
      <c r="D12" s="134">
        <v>1763</v>
      </c>
      <c r="E12" s="132">
        <v>493</v>
      </c>
      <c r="F12" s="132">
        <v>326</v>
      </c>
      <c r="G12" s="132">
        <v>2365</v>
      </c>
      <c r="H12" s="132">
        <v>1496</v>
      </c>
      <c r="I12" s="132">
        <v>7301</v>
      </c>
      <c r="J12" s="132">
        <v>3585</v>
      </c>
      <c r="K12" s="131">
        <v>10886</v>
      </c>
    </row>
    <row r="13" spans="2:13" ht="18" customHeight="1" x14ac:dyDescent="0.25">
      <c r="B13" s="296" t="s">
        <v>252</v>
      </c>
      <c r="C13" s="134">
        <v>333</v>
      </c>
      <c r="D13" s="134">
        <v>152</v>
      </c>
      <c r="E13" s="132">
        <v>95</v>
      </c>
      <c r="F13" s="132">
        <v>63</v>
      </c>
      <c r="G13" s="132">
        <v>296</v>
      </c>
      <c r="H13" s="132">
        <v>223</v>
      </c>
      <c r="I13" s="132">
        <v>724</v>
      </c>
      <c r="J13" s="132">
        <v>438</v>
      </c>
      <c r="K13" s="131">
        <v>1162</v>
      </c>
    </row>
    <row r="14" spans="2:13" ht="18" customHeight="1" x14ac:dyDescent="0.25">
      <c r="B14" s="296" t="s">
        <v>253</v>
      </c>
      <c r="C14" s="134">
        <v>67</v>
      </c>
      <c r="D14" s="134">
        <v>29</v>
      </c>
      <c r="E14" s="132">
        <v>33</v>
      </c>
      <c r="F14" s="132">
        <v>29</v>
      </c>
      <c r="G14" s="132">
        <v>68</v>
      </c>
      <c r="H14" s="132">
        <v>37</v>
      </c>
      <c r="I14" s="132">
        <v>168</v>
      </c>
      <c r="J14" s="132">
        <v>95</v>
      </c>
      <c r="K14" s="131">
        <v>263</v>
      </c>
    </row>
    <row r="15" spans="2:13" ht="18" customHeight="1" x14ac:dyDescent="0.25">
      <c r="B15" s="314" t="s">
        <v>254</v>
      </c>
      <c r="C15" s="310">
        <v>4843</v>
      </c>
      <c r="D15" s="310">
        <v>1944</v>
      </c>
      <c r="E15" s="315">
        <v>621</v>
      </c>
      <c r="F15" s="315">
        <v>418</v>
      </c>
      <c r="G15" s="315">
        <v>2729</v>
      </c>
      <c r="H15" s="315">
        <v>1756</v>
      </c>
      <c r="I15" s="315">
        <v>8193</v>
      </c>
      <c r="J15" s="315">
        <v>4118</v>
      </c>
      <c r="K15" s="315">
        <v>12311</v>
      </c>
    </row>
    <row r="16" spans="2:13" ht="24" customHeight="1" x14ac:dyDescent="0.25">
      <c r="B16" s="295" t="s">
        <v>19</v>
      </c>
      <c r="C16" s="134">
        <v>0</v>
      </c>
      <c r="D16" s="134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1">
        <v>0</v>
      </c>
    </row>
    <row r="17" spans="2:11" ht="18" customHeight="1" x14ac:dyDescent="0.25">
      <c r="B17" s="296" t="s">
        <v>251</v>
      </c>
      <c r="C17" s="134">
        <v>6252</v>
      </c>
      <c r="D17" s="134">
        <v>2368</v>
      </c>
      <c r="E17" s="132">
        <v>931</v>
      </c>
      <c r="F17" s="132">
        <v>534</v>
      </c>
      <c r="G17" s="132">
        <v>3091</v>
      </c>
      <c r="H17" s="132">
        <v>2034</v>
      </c>
      <c r="I17" s="132">
        <v>10274</v>
      </c>
      <c r="J17" s="132">
        <v>4936</v>
      </c>
      <c r="K17" s="131">
        <v>15210</v>
      </c>
    </row>
    <row r="18" spans="2:11" ht="18" customHeight="1" x14ac:dyDescent="0.25">
      <c r="B18" s="296" t="s">
        <v>252</v>
      </c>
      <c r="C18" s="134">
        <v>1487</v>
      </c>
      <c r="D18" s="134">
        <v>611</v>
      </c>
      <c r="E18" s="132">
        <v>240</v>
      </c>
      <c r="F18" s="132">
        <v>124</v>
      </c>
      <c r="G18" s="132">
        <v>736</v>
      </c>
      <c r="H18" s="132">
        <v>526</v>
      </c>
      <c r="I18" s="132">
        <v>2463</v>
      </c>
      <c r="J18" s="132">
        <v>1261</v>
      </c>
      <c r="K18" s="131">
        <v>3724</v>
      </c>
    </row>
    <row r="19" spans="2:11" ht="18" customHeight="1" x14ac:dyDescent="0.25">
      <c r="B19" s="296" t="s">
        <v>253</v>
      </c>
      <c r="C19" s="134">
        <v>84</v>
      </c>
      <c r="D19" s="134">
        <v>35</v>
      </c>
      <c r="E19" s="132">
        <v>40</v>
      </c>
      <c r="F19" s="132">
        <v>21</v>
      </c>
      <c r="G19" s="132">
        <v>53</v>
      </c>
      <c r="H19" s="132">
        <v>41</v>
      </c>
      <c r="I19" s="132">
        <v>177</v>
      </c>
      <c r="J19" s="132">
        <v>97</v>
      </c>
      <c r="K19" s="131">
        <v>274</v>
      </c>
    </row>
    <row r="20" spans="2:11" ht="18" customHeight="1" x14ac:dyDescent="0.25">
      <c r="B20" s="314" t="s">
        <v>254</v>
      </c>
      <c r="C20" s="310">
        <v>7823</v>
      </c>
      <c r="D20" s="310">
        <v>3014</v>
      </c>
      <c r="E20" s="315">
        <v>1211</v>
      </c>
      <c r="F20" s="315">
        <v>679</v>
      </c>
      <c r="G20" s="315">
        <v>3880</v>
      </c>
      <c r="H20" s="315">
        <v>2601</v>
      </c>
      <c r="I20" s="315">
        <v>12914</v>
      </c>
      <c r="J20" s="315">
        <v>6294</v>
      </c>
      <c r="K20" s="315">
        <v>19208</v>
      </c>
    </row>
    <row r="21" spans="2:11" ht="24" customHeight="1" x14ac:dyDescent="0.25">
      <c r="B21" s="295" t="s">
        <v>20</v>
      </c>
      <c r="C21" s="134">
        <v>0</v>
      </c>
      <c r="D21" s="134">
        <v>0</v>
      </c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1">
        <v>0</v>
      </c>
    </row>
    <row r="22" spans="2:11" ht="18" customHeight="1" x14ac:dyDescent="0.25">
      <c r="B22" s="296" t="s">
        <v>251</v>
      </c>
      <c r="C22" s="134">
        <v>3897</v>
      </c>
      <c r="D22" s="134">
        <v>1543</v>
      </c>
      <c r="E22" s="132">
        <v>849</v>
      </c>
      <c r="F22" s="132">
        <v>488</v>
      </c>
      <c r="G22" s="132">
        <v>2239</v>
      </c>
      <c r="H22" s="132">
        <v>1506</v>
      </c>
      <c r="I22" s="132">
        <v>6985</v>
      </c>
      <c r="J22" s="132">
        <v>3537</v>
      </c>
      <c r="K22" s="131">
        <v>10522</v>
      </c>
    </row>
    <row r="23" spans="2:11" ht="18" customHeight="1" x14ac:dyDescent="0.25">
      <c r="B23" s="296" t="s">
        <v>252</v>
      </c>
      <c r="C23" s="134">
        <v>1127</v>
      </c>
      <c r="D23" s="134">
        <v>474</v>
      </c>
      <c r="E23" s="132">
        <v>319</v>
      </c>
      <c r="F23" s="132">
        <v>201</v>
      </c>
      <c r="G23" s="132">
        <v>559</v>
      </c>
      <c r="H23" s="132">
        <v>435</v>
      </c>
      <c r="I23" s="132">
        <v>2005</v>
      </c>
      <c r="J23" s="132">
        <v>1110</v>
      </c>
      <c r="K23" s="131">
        <v>3115</v>
      </c>
    </row>
    <row r="24" spans="2:11" ht="18" customHeight="1" x14ac:dyDescent="0.25">
      <c r="B24" s="296" t="s">
        <v>253</v>
      </c>
      <c r="C24" s="134">
        <v>76</v>
      </c>
      <c r="D24" s="134">
        <v>35</v>
      </c>
      <c r="E24" s="132">
        <v>32</v>
      </c>
      <c r="F24" s="132">
        <v>23</v>
      </c>
      <c r="G24" s="132">
        <v>69</v>
      </c>
      <c r="H24" s="132">
        <v>82</v>
      </c>
      <c r="I24" s="132">
        <v>177</v>
      </c>
      <c r="J24" s="132">
        <v>140</v>
      </c>
      <c r="K24" s="131">
        <v>317</v>
      </c>
    </row>
    <row r="25" spans="2:11" ht="18" customHeight="1" x14ac:dyDescent="0.25">
      <c r="B25" s="314" t="s">
        <v>254</v>
      </c>
      <c r="C25" s="310">
        <v>5100</v>
      </c>
      <c r="D25" s="310">
        <v>2052</v>
      </c>
      <c r="E25" s="315">
        <v>1200</v>
      </c>
      <c r="F25" s="315">
        <v>712</v>
      </c>
      <c r="G25" s="315">
        <v>2867</v>
      </c>
      <c r="H25" s="315">
        <v>2023</v>
      </c>
      <c r="I25" s="315">
        <v>9167</v>
      </c>
      <c r="J25" s="315">
        <v>4787</v>
      </c>
      <c r="K25" s="315">
        <v>13954</v>
      </c>
    </row>
    <row r="26" spans="2:11" ht="24" customHeight="1" x14ac:dyDescent="0.25">
      <c r="B26" s="295" t="s">
        <v>21</v>
      </c>
      <c r="C26" s="134">
        <v>0</v>
      </c>
      <c r="D26" s="134">
        <v>0</v>
      </c>
      <c r="E26" s="132">
        <v>0</v>
      </c>
      <c r="F26" s="132">
        <v>0</v>
      </c>
      <c r="G26" s="132">
        <v>0</v>
      </c>
      <c r="H26" s="132">
        <v>0</v>
      </c>
      <c r="I26" s="132">
        <v>0</v>
      </c>
      <c r="J26" s="132">
        <v>0</v>
      </c>
      <c r="K26" s="131">
        <v>0</v>
      </c>
    </row>
    <row r="27" spans="2:11" ht="18" customHeight="1" x14ac:dyDescent="0.25">
      <c r="B27" s="296" t="s">
        <v>251</v>
      </c>
      <c r="C27" s="134">
        <v>4934</v>
      </c>
      <c r="D27" s="134">
        <v>2086</v>
      </c>
      <c r="E27" s="132">
        <v>1190</v>
      </c>
      <c r="F27" s="132">
        <v>842</v>
      </c>
      <c r="G27" s="132">
        <v>2906</v>
      </c>
      <c r="H27" s="132">
        <v>1977</v>
      </c>
      <c r="I27" s="132">
        <v>9030</v>
      </c>
      <c r="J27" s="132">
        <v>4905</v>
      </c>
      <c r="K27" s="131">
        <v>13935</v>
      </c>
    </row>
    <row r="28" spans="2:11" ht="18" customHeight="1" x14ac:dyDescent="0.25">
      <c r="B28" s="296" t="s">
        <v>252</v>
      </c>
      <c r="C28" s="134">
        <v>1565</v>
      </c>
      <c r="D28" s="134">
        <v>745</v>
      </c>
      <c r="E28" s="132">
        <v>404</v>
      </c>
      <c r="F28" s="132">
        <v>250</v>
      </c>
      <c r="G28" s="132">
        <v>950</v>
      </c>
      <c r="H28" s="132">
        <v>730</v>
      </c>
      <c r="I28" s="132">
        <v>2919</v>
      </c>
      <c r="J28" s="132">
        <v>1725</v>
      </c>
      <c r="K28" s="131">
        <v>4644</v>
      </c>
    </row>
    <row r="29" spans="2:11" ht="18" customHeight="1" x14ac:dyDescent="0.25">
      <c r="B29" s="296" t="s">
        <v>253</v>
      </c>
      <c r="C29" s="134">
        <v>146</v>
      </c>
      <c r="D29" s="134">
        <v>76</v>
      </c>
      <c r="E29" s="132">
        <v>78</v>
      </c>
      <c r="F29" s="132">
        <v>64</v>
      </c>
      <c r="G29" s="132">
        <v>155</v>
      </c>
      <c r="H29" s="132">
        <v>162</v>
      </c>
      <c r="I29" s="132">
        <v>379</v>
      </c>
      <c r="J29" s="132">
        <v>302</v>
      </c>
      <c r="K29" s="131">
        <v>681</v>
      </c>
    </row>
    <row r="30" spans="2:11" ht="18" customHeight="1" x14ac:dyDescent="0.25">
      <c r="B30" s="314" t="s">
        <v>254</v>
      </c>
      <c r="C30" s="310">
        <v>6645</v>
      </c>
      <c r="D30" s="310">
        <v>2907</v>
      </c>
      <c r="E30" s="315">
        <v>1672</v>
      </c>
      <c r="F30" s="315">
        <v>1156</v>
      </c>
      <c r="G30" s="315">
        <v>4011</v>
      </c>
      <c r="H30" s="315">
        <v>2869</v>
      </c>
      <c r="I30" s="315">
        <v>12328</v>
      </c>
      <c r="J30" s="315">
        <v>6932</v>
      </c>
      <c r="K30" s="315">
        <v>19260</v>
      </c>
    </row>
    <row r="31" spans="2:11" ht="24" customHeight="1" x14ac:dyDescent="0.25">
      <c r="B31" s="295" t="s">
        <v>22</v>
      </c>
      <c r="C31" s="134">
        <v>0</v>
      </c>
      <c r="D31" s="134">
        <v>0</v>
      </c>
      <c r="E31" s="132">
        <v>0</v>
      </c>
      <c r="F31" s="132">
        <v>0</v>
      </c>
      <c r="G31" s="132">
        <v>0</v>
      </c>
      <c r="H31" s="132">
        <v>0</v>
      </c>
      <c r="I31" s="132">
        <v>0</v>
      </c>
      <c r="J31" s="132">
        <v>0</v>
      </c>
      <c r="K31" s="131">
        <v>0</v>
      </c>
    </row>
    <row r="32" spans="2:11" ht="18" customHeight="1" x14ac:dyDescent="0.25">
      <c r="B32" s="296" t="s">
        <v>251</v>
      </c>
      <c r="C32" s="134">
        <v>2918</v>
      </c>
      <c r="D32" s="134">
        <v>1156</v>
      </c>
      <c r="E32" s="132">
        <v>630</v>
      </c>
      <c r="F32" s="132">
        <v>428</v>
      </c>
      <c r="G32" s="132">
        <v>1475</v>
      </c>
      <c r="H32" s="132">
        <v>1013</v>
      </c>
      <c r="I32" s="132">
        <v>5023</v>
      </c>
      <c r="J32" s="132">
        <v>2597</v>
      </c>
      <c r="K32" s="131">
        <v>7620</v>
      </c>
    </row>
    <row r="33" spans="2:11" ht="18" customHeight="1" x14ac:dyDescent="0.25">
      <c r="B33" s="296" t="s">
        <v>252</v>
      </c>
      <c r="C33" s="134">
        <v>573</v>
      </c>
      <c r="D33" s="134">
        <v>250</v>
      </c>
      <c r="E33" s="132">
        <v>178</v>
      </c>
      <c r="F33" s="132">
        <v>78</v>
      </c>
      <c r="G33" s="132">
        <v>350</v>
      </c>
      <c r="H33" s="132">
        <v>251</v>
      </c>
      <c r="I33" s="132">
        <v>1101</v>
      </c>
      <c r="J33" s="132">
        <v>579</v>
      </c>
      <c r="K33" s="131">
        <v>1680</v>
      </c>
    </row>
    <row r="34" spans="2:11" ht="18" customHeight="1" x14ac:dyDescent="0.25">
      <c r="B34" s="296" t="s">
        <v>253</v>
      </c>
      <c r="C34" s="134">
        <v>24</v>
      </c>
      <c r="D34" s="134">
        <v>6</v>
      </c>
      <c r="E34" s="132">
        <v>20</v>
      </c>
      <c r="F34" s="132">
        <v>15</v>
      </c>
      <c r="G34" s="132">
        <v>22</v>
      </c>
      <c r="H34" s="132">
        <v>19</v>
      </c>
      <c r="I34" s="132">
        <v>66</v>
      </c>
      <c r="J34" s="132">
        <v>40</v>
      </c>
      <c r="K34" s="131">
        <v>106</v>
      </c>
    </row>
    <row r="35" spans="2:11" ht="18" customHeight="1" x14ac:dyDescent="0.25">
      <c r="B35" s="314" t="s">
        <v>254</v>
      </c>
      <c r="C35" s="310">
        <v>3515</v>
      </c>
      <c r="D35" s="310">
        <v>1412</v>
      </c>
      <c r="E35" s="315">
        <v>828</v>
      </c>
      <c r="F35" s="315">
        <v>521</v>
      </c>
      <c r="G35" s="315">
        <v>1847</v>
      </c>
      <c r="H35" s="315">
        <v>1283</v>
      </c>
      <c r="I35" s="315">
        <v>6190</v>
      </c>
      <c r="J35" s="315">
        <v>3216</v>
      </c>
      <c r="K35" s="315">
        <v>9406</v>
      </c>
    </row>
    <row r="36" spans="2:11" ht="24" customHeight="1" x14ac:dyDescent="0.25">
      <c r="B36" s="295" t="s">
        <v>23</v>
      </c>
      <c r="C36" s="134">
        <v>0</v>
      </c>
      <c r="D36" s="134">
        <v>0</v>
      </c>
      <c r="E36" s="132">
        <v>0</v>
      </c>
      <c r="F36" s="132">
        <v>0</v>
      </c>
      <c r="G36" s="132">
        <v>0</v>
      </c>
      <c r="H36" s="132">
        <v>0</v>
      </c>
      <c r="I36" s="132">
        <v>0</v>
      </c>
      <c r="J36" s="132">
        <v>0</v>
      </c>
      <c r="K36" s="131">
        <v>0</v>
      </c>
    </row>
    <row r="37" spans="2:11" ht="18" customHeight="1" x14ac:dyDescent="0.25">
      <c r="B37" s="296" t="s">
        <v>251</v>
      </c>
      <c r="C37" s="134">
        <v>2922</v>
      </c>
      <c r="D37" s="134">
        <v>1243</v>
      </c>
      <c r="E37" s="132">
        <v>703</v>
      </c>
      <c r="F37" s="132">
        <v>506</v>
      </c>
      <c r="G37" s="132">
        <v>1398</v>
      </c>
      <c r="H37" s="132">
        <v>1002</v>
      </c>
      <c r="I37" s="132">
        <v>5023</v>
      </c>
      <c r="J37" s="132">
        <v>2751</v>
      </c>
      <c r="K37" s="131">
        <v>7774</v>
      </c>
    </row>
    <row r="38" spans="2:11" ht="18" customHeight="1" x14ac:dyDescent="0.25">
      <c r="B38" s="296" t="s">
        <v>252</v>
      </c>
      <c r="C38" s="134">
        <v>800</v>
      </c>
      <c r="D38" s="134">
        <v>333</v>
      </c>
      <c r="E38" s="132">
        <v>344</v>
      </c>
      <c r="F38" s="132">
        <v>233</v>
      </c>
      <c r="G38" s="132">
        <v>405</v>
      </c>
      <c r="H38" s="132">
        <v>290</v>
      </c>
      <c r="I38" s="132">
        <v>1549</v>
      </c>
      <c r="J38" s="132">
        <v>856</v>
      </c>
      <c r="K38" s="131">
        <v>2405</v>
      </c>
    </row>
    <row r="39" spans="2:11" ht="18" customHeight="1" x14ac:dyDescent="0.25">
      <c r="B39" s="296" t="s">
        <v>253</v>
      </c>
      <c r="C39" s="134">
        <v>25</v>
      </c>
      <c r="D39" s="134">
        <v>20</v>
      </c>
      <c r="E39" s="132">
        <v>16</v>
      </c>
      <c r="F39" s="132">
        <v>21</v>
      </c>
      <c r="G39" s="132">
        <v>25</v>
      </c>
      <c r="H39" s="132">
        <v>27</v>
      </c>
      <c r="I39" s="132">
        <v>66</v>
      </c>
      <c r="J39" s="132">
        <v>68</v>
      </c>
      <c r="K39" s="131">
        <v>134</v>
      </c>
    </row>
    <row r="40" spans="2:11" ht="18" customHeight="1" x14ac:dyDescent="0.25">
      <c r="B40" s="314" t="s">
        <v>254</v>
      </c>
      <c r="C40" s="310">
        <v>3747</v>
      </c>
      <c r="D40" s="310">
        <v>1596</v>
      </c>
      <c r="E40" s="315">
        <v>1063</v>
      </c>
      <c r="F40" s="315">
        <v>760</v>
      </c>
      <c r="G40" s="315">
        <v>1828</v>
      </c>
      <c r="H40" s="315">
        <v>1319</v>
      </c>
      <c r="I40" s="315">
        <v>6638</v>
      </c>
      <c r="J40" s="315">
        <v>3675</v>
      </c>
      <c r="K40" s="315">
        <v>10313</v>
      </c>
    </row>
    <row r="41" spans="2:11" ht="24" customHeight="1" x14ac:dyDescent="0.25">
      <c r="B41" s="295" t="s">
        <v>24</v>
      </c>
      <c r="C41" s="134">
        <v>0</v>
      </c>
      <c r="D41" s="134">
        <v>0</v>
      </c>
      <c r="E41" s="132">
        <v>0</v>
      </c>
      <c r="F41" s="132">
        <v>0</v>
      </c>
      <c r="G41" s="132">
        <v>0</v>
      </c>
      <c r="H41" s="132">
        <v>0</v>
      </c>
      <c r="I41" s="132">
        <v>0</v>
      </c>
      <c r="J41" s="132">
        <v>0</v>
      </c>
      <c r="K41" s="131">
        <v>0</v>
      </c>
    </row>
    <row r="42" spans="2:11" ht="18" customHeight="1" x14ac:dyDescent="0.25">
      <c r="B42" s="296" t="s">
        <v>251</v>
      </c>
      <c r="C42" s="134">
        <v>8827</v>
      </c>
      <c r="D42" s="134">
        <v>3454</v>
      </c>
      <c r="E42" s="132">
        <v>2227</v>
      </c>
      <c r="F42" s="132">
        <v>1386</v>
      </c>
      <c r="G42" s="132">
        <v>4136</v>
      </c>
      <c r="H42" s="132">
        <v>2862</v>
      </c>
      <c r="I42" s="132">
        <v>15190</v>
      </c>
      <c r="J42" s="132">
        <v>7702</v>
      </c>
      <c r="K42" s="131">
        <v>22892</v>
      </c>
    </row>
    <row r="43" spans="2:11" ht="18" customHeight="1" x14ac:dyDescent="0.25">
      <c r="B43" s="296" t="s">
        <v>252</v>
      </c>
      <c r="C43" s="134">
        <v>1752</v>
      </c>
      <c r="D43" s="134">
        <v>701</v>
      </c>
      <c r="E43" s="132">
        <v>619</v>
      </c>
      <c r="F43" s="132">
        <v>424</v>
      </c>
      <c r="G43" s="132">
        <v>908</v>
      </c>
      <c r="H43" s="132">
        <v>655</v>
      </c>
      <c r="I43" s="132">
        <v>3279</v>
      </c>
      <c r="J43" s="132">
        <v>1780</v>
      </c>
      <c r="K43" s="131">
        <v>5059</v>
      </c>
    </row>
    <row r="44" spans="2:11" ht="18" customHeight="1" x14ac:dyDescent="0.25">
      <c r="B44" s="296" t="s">
        <v>253</v>
      </c>
      <c r="C44" s="134">
        <v>184</v>
      </c>
      <c r="D44" s="134">
        <v>65</v>
      </c>
      <c r="E44" s="132">
        <v>133</v>
      </c>
      <c r="F44" s="132">
        <v>76</v>
      </c>
      <c r="G44" s="132">
        <v>143</v>
      </c>
      <c r="H44" s="132">
        <v>133</v>
      </c>
      <c r="I44" s="132">
        <v>460</v>
      </c>
      <c r="J44" s="132">
        <v>274</v>
      </c>
      <c r="K44" s="131">
        <v>734</v>
      </c>
    </row>
    <row r="45" spans="2:11" ht="18" customHeight="1" x14ac:dyDescent="0.25">
      <c r="B45" s="314" t="s">
        <v>254</v>
      </c>
      <c r="C45" s="310">
        <v>10763</v>
      </c>
      <c r="D45" s="310">
        <v>4220</v>
      </c>
      <c r="E45" s="315">
        <v>2979</v>
      </c>
      <c r="F45" s="315">
        <v>1886</v>
      </c>
      <c r="G45" s="315">
        <v>5187</v>
      </c>
      <c r="H45" s="315">
        <v>3650</v>
      </c>
      <c r="I45" s="315">
        <v>18929</v>
      </c>
      <c r="J45" s="315">
        <v>9756</v>
      </c>
      <c r="K45" s="315">
        <v>28685</v>
      </c>
    </row>
    <row r="46" spans="2:11" ht="24" customHeight="1" x14ac:dyDescent="0.25">
      <c r="B46" s="295" t="s">
        <v>25</v>
      </c>
      <c r="C46" s="134">
        <v>0</v>
      </c>
      <c r="D46" s="134">
        <v>0</v>
      </c>
      <c r="E46" s="132">
        <v>0</v>
      </c>
      <c r="F46" s="132">
        <v>0</v>
      </c>
      <c r="G46" s="132">
        <v>0</v>
      </c>
      <c r="H46" s="132">
        <v>0</v>
      </c>
      <c r="I46" s="132">
        <v>0</v>
      </c>
      <c r="J46" s="132">
        <v>0</v>
      </c>
      <c r="K46" s="131">
        <v>0</v>
      </c>
    </row>
    <row r="47" spans="2:11" ht="18" customHeight="1" x14ac:dyDescent="0.25">
      <c r="B47" s="296" t="s">
        <v>251</v>
      </c>
      <c r="C47" s="134">
        <v>12470</v>
      </c>
      <c r="D47" s="134">
        <v>5010</v>
      </c>
      <c r="E47" s="132">
        <v>1999</v>
      </c>
      <c r="F47" s="132">
        <v>1203</v>
      </c>
      <c r="G47" s="132">
        <v>4787</v>
      </c>
      <c r="H47" s="132">
        <v>3300</v>
      </c>
      <c r="I47" s="132">
        <v>19256</v>
      </c>
      <c r="J47" s="132">
        <v>9513</v>
      </c>
      <c r="K47" s="131">
        <v>28769</v>
      </c>
    </row>
    <row r="48" spans="2:11" ht="18" customHeight="1" x14ac:dyDescent="0.25">
      <c r="B48" s="296" t="s">
        <v>252</v>
      </c>
      <c r="C48" s="134">
        <v>3183</v>
      </c>
      <c r="D48" s="134">
        <v>1369</v>
      </c>
      <c r="E48" s="132">
        <v>764</v>
      </c>
      <c r="F48" s="132">
        <v>422</v>
      </c>
      <c r="G48" s="132">
        <v>1066</v>
      </c>
      <c r="H48" s="132">
        <v>823</v>
      </c>
      <c r="I48" s="132">
        <v>5013</v>
      </c>
      <c r="J48" s="132">
        <v>2614</v>
      </c>
      <c r="K48" s="131">
        <v>7627</v>
      </c>
    </row>
    <row r="49" spans="2:11" ht="18" customHeight="1" x14ac:dyDescent="0.25">
      <c r="B49" s="296" t="s">
        <v>253</v>
      </c>
      <c r="C49" s="134">
        <v>411</v>
      </c>
      <c r="D49" s="134">
        <v>188</v>
      </c>
      <c r="E49" s="132">
        <v>219</v>
      </c>
      <c r="F49" s="132">
        <v>134</v>
      </c>
      <c r="G49" s="132">
        <v>241</v>
      </c>
      <c r="H49" s="132">
        <v>204</v>
      </c>
      <c r="I49" s="132">
        <v>871</v>
      </c>
      <c r="J49" s="132">
        <v>526</v>
      </c>
      <c r="K49" s="131">
        <v>1397</v>
      </c>
    </row>
    <row r="50" spans="2:11" ht="18" customHeight="1" x14ac:dyDescent="0.25">
      <c r="B50" s="314" t="s">
        <v>254</v>
      </c>
      <c r="C50" s="310">
        <v>16064</v>
      </c>
      <c r="D50" s="310">
        <v>6567</v>
      </c>
      <c r="E50" s="315">
        <v>2982</v>
      </c>
      <c r="F50" s="315">
        <v>1759</v>
      </c>
      <c r="G50" s="315">
        <v>6094</v>
      </c>
      <c r="H50" s="315">
        <v>4327</v>
      </c>
      <c r="I50" s="315">
        <v>25140</v>
      </c>
      <c r="J50" s="315">
        <v>12653</v>
      </c>
      <c r="K50" s="315">
        <v>37793</v>
      </c>
    </row>
    <row r="51" spans="2:11" ht="24" customHeight="1" x14ac:dyDescent="0.25">
      <c r="B51" s="295" t="s">
        <v>26</v>
      </c>
      <c r="C51" s="134">
        <v>0</v>
      </c>
      <c r="D51" s="134">
        <v>0</v>
      </c>
      <c r="E51" s="132">
        <v>0</v>
      </c>
      <c r="F51" s="132">
        <v>0</v>
      </c>
      <c r="G51" s="132">
        <v>0</v>
      </c>
      <c r="H51" s="132">
        <v>0</v>
      </c>
      <c r="I51" s="132">
        <v>0</v>
      </c>
      <c r="J51" s="132">
        <v>0</v>
      </c>
      <c r="K51" s="131">
        <v>0</v>
      </c>
    </row>
    <row r="52" spans="2:11" ht="18" customHeight="1" x14ac:dyDescent="0.25">
      <c r="B52" s="296" t="s">
        <v>251</v>
      </c>
      <c r="C52" s="270">
        <v>46663</v>
      </c>
      <c r="D52" s="270">
        <v>18623</v>
      </c>
      <c r="E52" s="131">
        <v>9022</v>
      </c>
      <c r="F52" s="131">
        <v>5713</v>
      </c>
      <c r="G52" s="131">
        <v>22397</v>
      </c>
      <c r="H52" s="131">
        <v>15190</v>
      </c>
      <c r="I52" s="131">
        <v>78082</v>
      </c>
      <c r="J52" s="131">
        <v>39526</v>
      </c>
      <c r="K52" s="131">
        <v>117608</v>
      </c>
    </row>
    <row r="53" spans="2:11" ht="18" customHeight="1" x14ac:dyDescent="0.25">
      <c r="B53" s="296" t="s">
        <v>252</v>
      </c>
      <c r="C53" s="270">
        <v>10820</v>
      </c>
      <c r="D53" s="270">
        <v>4635</v>
      </c>
      <c r="E53" s="131">
        <v>2963</v>
      </c>
      <c r="F53" s="131">
        <v>1795</v>
      </c>
      <c r="G53" s="131">
        <v>5270</v>
      </c>
      <c r="H53" s="131">
        <v>3933</v>
      </c>
      <c r="I53" s="131">
        <v>19053</v>
      </c>
      <c r="J53" s="131">
        <v>10363</v>
      </c>
      <c r="K53" s="131">
        <v>29416</v>
      </c>
    </row>
    <row r="54" spans="2:11" ht="18" customHeight="1" x14ac:dyDescent="0.25">
      <c r="B54" s="296" t="s">
        <v>253</v>
      </c>
      <c r="C54" s="270">
        <v>1017</v>
      </c>
      <c r="D54" s="270">
        <v>454</v>
      </c>
      <c r="E54" s="131">
        <v>571</v>
      </c>
      <c r="F54" s="131">
        <v>383</v>
      </c>
      <c r="G54" s="131">
        <v>776</v>
      </c>
      <c r="H54" s="131">
        <v>705</v>
      </c>
      <c r="I54" s="131">
        <v>2364</v>
      </c>
      <c r="J54" s="131">
        <v>1542</v>
      </c>
      <c r="K54" s="131">
        <v>3906</v>
      </c>
    </row>
    <row r="55" spans="2:11" s="83" customFormat="1" ht="28.9" customHeight="1" thickBot="1" x14ac:dyDescent="0.3">
      <c r="B55" s="300" t="s">
        <v>254</v>
      </c>
      <c r="C55" s="281">
        <v>58500</v>
      </c>
      <c r="D55" s="281">
        <v>23712</v>
      </c>
      <c r="E55" s="230">
        <v>12556</v>
      </c>
      <c r="F55" s="230">
        <v>7891</v>
      </c>
      <c r="G55" s="230">
        <v>28443</v>
      </c>
      <c r="H55" s="230">
        <v>19828</v>
      </c>
      <c r="I55" s="230">
        <v>99499</v>
      </c>
      <c r="J55" s="230">
        <v>51431</v>
      </c>
      <c r="K55" s="230">
        <v>150930</v>
      </c>
    </row>
    <row r="56" spans="2:11" ht="10.5" customHeight="1" x14ac:dyDescent="0.25">
      <c r="B56" s="137"/>
      <c r="C56" s="138"/>
      <c r="D56" s="138"/>
      <c r="E56" s="138"/>
      <c r="F56" s="138"/>
      <c r="G56" s="138"/>
      <c r="H56" s="138"/>
      <c r="I56" s="138"/>
      <c r="J56" s="138"/>
      <c r="K56" s="139"/>
    </row>
    <row r="57" spans="2:11" ht="15" customHeight="1" x14ac:dyDescent="0.25">
      <c r="B57" s="74" t="s">
        <v>78</v>
      </c>
    </row>
    <row r="58" spans="2:11" s="271" customFormat="1" ht="15" customHeight="1" x14ac:dyDescent="0.25">
      <c r="B58" s="271" t="s">
        <v>193</v>
      </c>
    </row>
  </sheetData>
  <mergeCells count="6">
    <mergeCell ref="B8:K8"/>
    <mergeCell ref="B9:B10"/>
    <mergeCell ref="G9:H9"/>
    <mergeCell ref="E9:F9"/>
    <mergeCell ref="C9:D9"/>
    <mergeCell ref="I9:K9"/>
  </mergeCells>
  <hyperlinks>
    <hyperlink ref="J5" location="Índice!Área_de_impresión" display="índice" xr:uid="{C19428D6-820A-4ADA-AB93-0091131A9C45}"/>
  </hyperlinks>
  <pageMargins left="0.59055118110236227" right="0.19685039370078741" top="0.39370078740157483" bottom="0" header="0" footer="0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>
    <pageSetUpPr fitToPage="1"/>
  </sheetPr>
  <dimension ref="A1:DV105"/>
  <sheetViews>
    <sheetView showGridLines="0" zoomScale="60" zoomScaleNormal="60" zoomScaleSheetLayoutView="100" zoomScalePageLayoutView="50" workbookViewId="0"/>
  </sheetViews>
  <sheetFormatPr baseColWidth="10" defaultColWidth="11.140625" defaultRowHeight="19.5" x14ac:dyDescent="0.4"/>
  <cols>
    <col min="1" max="1" width="4.85546875" style="1" customWidth="1"/>
    <col min="2" max="2" width="27.5703125" style="16" customWidth="1"/>
    <col min="3" max="4" width="12.42578125" style="1" customWidth="1"/>
    <col min="5" max="24" width="11.28515625" style="1" customWidth="1"/>
    <col min="25" max="26" width="11.28515625" style="63" customWidth="1"/>
    <col min="27" max="27" width="11.28515625" style="1" customWidth="1"/>
    <col min="28" max="28" width="2.5703125" style="1" customWidth="1"/>
    <col min="29" max="16384" width="11.140625" style="1"/>
  </cols>
  <sheetData>
    <row r="1" spans="1:75" ht="6.75" customHeight="1" x14ac:dyDescent="0.4">
      <c r="A1" s="111"/>
      <c r="B1" s="111"/>
      <c r="C1" s="111"/>
      <c r="D1" s="111"/>
      <c r="E1" s="113"/>
      <c r="F1" s="128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41"/>
      <c r="Z1" s="141"/>
      <c r="AA1" s="111"/>
      <c r="AB1" s="111"/>
      <c r="AC1" s="111"/>
    </row>
    <row r="2" spans="1:75" s="5" customFormat="1" ht="32.25" customHeight="1" x14ac:dyDescent="0.45">
      <c r="A2" s="74"/>
      <c r="B2" s="75" t="s">
        <v>123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106"/>
      <c r="Z2" s="106"/>
      <c r="AA2" s="74"/>
      <c r="AB2" s="74"/>
      <c r="AC2" s="74"/>
    </row>
    <row r="3" spans="1:75" s="5" customFormat="1" ht="28.5" customHeight="1" x14ac:dyDescent="0.4">
      <c r="A3" s="74"/>
      <c r="B3" s="103" t="s">
        <v>192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106"/>
      <c r="Z3" s="106"/>
      <c r="AA3" s="74"/>
      <c r="AB3" s="74"/>
      <c r="AC3" s="74"/>
    </row>
    <row r="4" spans="1:75" ht="19.149999999999999" customHeight="1" x14ac:dyDescent="0.4">
      <c r="A4" s="111"/>
      <c r="B4" s="111"/>
      <c r="C4" s="111"/>
      <c r="D4" s="111"/>
      <c r="E4" s="113"/>
      <c r="F4" s="142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41"/>
      <c r="Z4" s="141"/>
      <c r="AA4" s="111"/>
      <c r="AB4" s="111"/>
      <c r="AC4" s="111"/>
    </row>
    <row r="5" spans="1:75" ht="15" customHeight="1" x14ac:dyDescent="0.4">
      <c r="A5" s="111"/>
      <c r="B5" s="106" t="s">
        <v>183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Z5" s="143" t="s">
        <v>103</v>
      </c>
      <c r="AA5" s="111"/>
      <c r="AB5" s="111"/>
      <c r="AC5" s="111"/>
    </row>
    <row r="6" spans="1:75" ht="17.25" customHeight="1" x14ac:dyDescent="0.4">
      <c r="A6" s="111"/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74"/>
      <c r="K6" s="144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41"/>
      <c r="Z6" s="141"/>
      <c r="AA6" s="111"/>
      <c r="AB6" s="111"/>
      <c r="AC6" s="111"/>
    </row>
    <row r="7" spans="1:75" ht="4.5" customHeight="1" x14ac:dyDescent="0.4">
      <c r="A7" s="111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45"/>
      <c r="Z7" s="145"/>
      <c r="AA7" s="109"/>
      <c r="AB7" s="111"/>
      <c r="AC7" s="111"/>
    </row>
    <row r="8" spans="1:75" s="34" customFormat="1" ht="28.15" customHeight="1" x14ac:dyDescent="0.4">
      <c r="A8" s="91"/>
      <c r="B8" s="374" t="s">
        <v>79</v>
      </c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91"/>
      <c r="AC8" s="11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</row>
    <row r="9" spans="1:75" ht="12" customHeight="1" thickBot="1" x14ac:dyDescent="0.45">
      <c r="A9" s="111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7"/>
      <c r="S9" s="147"/>
      <c r="T9" s="147"/>
      <c r="U9" s="147"/>
      <c r="V9" s="147"/>
      <c r="W9" s="147"/>
      <c r="X9" s="147"/>
      <c r="Y9" s="149"/>
      <c r="Z9" s="149"/>
      <c r="AA9" s="147"/>
      <c r="AB9" s="87"/>
      <c r="AC9" s="111"/>
    </row>
    <row r="10" spans="1:75" ht="24.6" customHeight="1" x14ac:dyDescent="0.4">
      <c r="A10" s="111"/>
      <c r="B10" s="370"/>
      <c r="C10" s="373" t="s">
        <v>128</v>
      </c>
      <c r="D10" s="373"/>
      <c r="E10" s="358" t="s">
        <v>106</v>
      </c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03"/>
      <c r="X10" s="303"/>
      <c r="Y10" s="150"/>
      <c r="Z10" s="150"/>
      <c r="AA10" s="150"/>
      <c r="AB10" s="111"/>
      <c r="AC10" s="111"/>
    </row>
    <row r="11" spans="1:75" ht="45.6" customHeight="1" x14ac:dyDescent="0.4">
      <c r="A11" s="111"/>
      <c r="B11" s="371"/>
      <c r="C11" s="369"/>
      <c r="D11" s="369"/>
      <c r="E11" s="369" t="s">
        <v>65</v>
      </c>
      <c r="F11" s="369"/>
      <c r="G11" s="369" t="s">
        <v>66</v>
      </c>
      <c r="H11" s="369"/>
      <c r="I11" s="369" t="s">
        <v>67</v>
      </c>
      <c r="J11" s="369"/>
      <c r="K11" s="369" t="s">
        <v>68</v>
      </c>
      <c r="L11" s="369"/>
      <c r="M11" s="369" t="s">
        <v>247</v>
      </c>
      <c r="N11" s="369"/>
      <c r="O11" s="369" t="s">
        <v>248</v>
      </c>
      <c r="P11" s="369"/>
      <c r="Q11" s="369" t="s">
        <v>249</v>
      </c>
      <c r="R11" s="369"/>
      <c r="S11" s="369" t="s">
        <v>72</v>
      </c>
      <c r="T11" s="369"/>
      <c r="U11" s="369" t="s">
        <v>73</v>
      </c>
      <c r="V11" s="369"/>
      <c r="W11" s="369" t="s">
        <v>246</v>
      </c>
      <c r="X11" s="369"/>
      <c r="Y11" s="369" t="s">
        <v>201</v>
      </c>
      <c r="Z11" s="369"/>
      <c r="AA11" s="369"/>
      <c r="AB11" s="111"/>
      <c r="AC11" s="111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</row>
    <row r="12" spans="1:75" ht="20.100000000000001" customHeight="1" thickBot="1" x14ac:dyDescent="0.45">
      <c r="A12" s="111"/>
      <c r="B12" s="372"/>
      <c r="C12" s="304" t="s">
        <v>14</v>
      </c>
      <c r="D12" s="305" t="s">
        <v>15</v>
      </c>
      <c r="E12" s="306" t="s">
        <v>14</v>
      </c>
      <c r="F12" s="306" t="s">
        <v>15</v>
      </c>
      <c r="G12" s="307" t="s">
        <v>14</v>
      </c>
      <c r="H12" s="306" t="s">
        <v>15</v>
      </c>
      <c r="I12" s="307" t="s">
        <v>14</v>
      </c>
      <c r="J12" s="306" t="s">
        <v>15</v>
      </c>
      <c r="K12" s="307" t="s">
        <v>14</v>
      </c>
      <c r="L12" s="306" t="s">
        <v>15</v>
      </c>
      <c r="M12" s="307" t="s">
        <v>14</v>
      </c>
      <c r="N12" s="306" t="s">
        <v>15</v>
      </c>
      <c r="O12" s="307" t="s">
        <v>14</v>
      </c>
      <c r="P12" s="306" t="s">
        <v>15</v>
      </c>
      <c r="Q12" s="307" t="s">
        <v>14</v>
      </c>
      <c r="R12" s="306" t="s">
        <v>15</v>
      </c>
      <c r="S12" s="307" t="s">
        <v>14</v>
      </c>
      <c r="T12" s="306" t="s">
        <v>15</v>
      </c>
      <c r="U12" s="307" t="s">
        <v>14</v>
      </c>
      <c r="V12" s="306" t="s">
        <v>15</v>
      </c>
      <c r="W12" s="307" t="s">
        <v>14</v>
      </c>
      <c r="X12" s="306" t="s">
        <v>15</v>
      </c>
      <c r="Y12" s="307" t="s">
        <v>14</v>
      </c>
      <c r="Z12" s="306" t="s">
        <v>15</v>
      </c>
      <c r="AA12" s="308" t="s">
        <v>11</v>
      </c>
      <c r="AB12" s="111"/>
      <c r="AC12" s="111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</row>
    <row r="13" spans="1:75" s="38" customFormat="1" ht="29.1" customHeight="1" x14ac:dyDescent="0.3">
      <c r="A13" s="111"/>
      <c r="B13" s="146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2"/>
      <c r="Z13" s="152"/>
      <c r="AA13" s="152"/>
      <c r="AB13" s="111"/>
      <c r="AC13" s="111"/>
    </row>
    <row r="14" spans="1:75" s="38" customFormat="1" ht="20.100000000000001" customHeight="1" x14ac:dyDescent="0.3">
      <c r="A14" s="111"/>
      <c r="B14" s="121" t="s">
        <v>17</v>
      </c>
      <c r="C14" s="115">
        <v>786</v>
      </c>
      <c r="D14" s="115">
        <v>355</v>
      </c>
      <c r="E14" s="119">
        <v>797</v>
      </c>
      <c r="F14" s="119">
        <v>286</v>
      </c>
      <c r="G14" s="119">
        <v>1532</v>
      </c>
      <c r="H14" s="119">
        <v>545</v>
      </c>
      <c r="I14" s="119">
        <v>830</v>
      </c>
      <c r="J14" s="119">
        <v>377</v>
      </c>
      <c r="K14" s="119">
        <v>80</v>
      </c>
      <c r="L14" s="119">
        <v>41</v>
      </c>
      <c r="M14" s="119">
        <v>124</v>
      </c>
      <c r="N14" s="119">
        <v>46</v>
      </c>
      <c r="O14" s="119">
        <v>170</v>
      </c>
      <c r="P14" s="119">
        <v>57</v>
      </c>
      <c r="Q14" s="119">
        <v>64</v>
      </c>
      <c r="R14" s="119">
        <v>26</v>
      </c>
      <c r="S14" s="119">
        <v>56</v>
      </c>
      <c r="T14" s="119">
        <v>27</v>
      </c>
      <c r="U14" s="119">
        <v>4</v>
      </c>
      <c r="V14" s="119">
        <v>3</v>
      </c>
      <c r="W14" s="119">
        <v>0</v>
      </c>
      <c r="X14" s="119">
        <v>0</v>
      </c>
      <c r="Y14" s="115">
        <v>4443</v>
      </c>
      <c r="Z14" s="115">
        <v>1763</v>
      </c>
      <c r="AA14" s="116">
        <v>6206</v>
      </c>
      <c r="AB14" s="119"/>
      <c r="AC14" s="111"/>
    </row>
    <row r="15" spans="1:75" s="38" customFormat="1" ht="20.100000000000001" customHeight="1" x14ac:dyDescent="0.4">
      <c r="A15" s="111"/>
      <c r="B15" s="121" t="s">
        <v>18</v>
      </c>
      <c r="C15" s="115">
        <v>45</v>
      </c>
      <c r="D15" s="115">
        <v>17</v>
      </c>
      <c r="E15" s="119">
        <v>60</v>
      </c>
      <c r="F15" s="119">
        <v>31</v>
      </c>
      <c r="G15" s="119">
        <v>129</v>
      </c>
      <c r="H15" s="119">
        <v>51</v>
      </c>
      <c r="I15" s="119">
        <v>76</v>
      </c>
      <c r="J15" s="119">
        <v>39</v>
      </c>
      <c r="K15" s="119">
        <v>0</v>
      </c>
      <c r="L15" s="119">
        <v>0</v>
      </c>
      <c r="M15" s="119">
        <v>4</v>
      </c>
      <c r="N15" s="119">
        <v>3</v>
      </c>
      <c r="O15" s="119">
        <v>19</v>
      </c>
      <c r="P15" s="119">
        <v>11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5">
        <v>333</v>
      </c>
      <c r="Z15" s="115">
        <v>152</v>
      </c>
      <c r="AA15" s="116">
        <v>485</v>
      </c>
      <c r="AB15" s="120"/>
      <c r="AC15" s="11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5" s="38" customFormat="1" ht="19.5" customHeight="1" x14ac:dyDescent="0.4">
      <c r="A16" s="111"/>
      <c r="B16" s="121" t="s">
        <v>126</v>
      </c>
      <c r="C16" s="115">
        <v>1</v>
      </c>
      <c r="D16" s="115">
        <v>3</v>
      </c>
      <c r="E16" s="119">
        <v>6</v>
      </c>
      <c r="F16" s="119">
        <v>2</v>
      </c>
      <c r="G16" s="119">
        <v>8</v>
      </c>
      <c r="H16" s="119">
        <v>0</v>
      </c>
      <c r="I16" s="119">
        <v>9</v>
      </c>
      <c r="J16" s="119">
        <v>4</v>
      </c>
      <c r="K16" s="119">
        <v>10</v>
      </c>
      <c r="L16" s="119">
        <v>4</v>
      </c>
      <c r="M16" s="119">
        <v>2</v>
      </c>
      <c r="N16" s="119">
        <v>0</v>
      </c>
      <c r="O16" s="119">
        <v>17</v>
      </c>
      <c r="P16" s="119">
        <v>3</v>
      </c>
      <c r="Q16" s="119">
        <v>14</v>
      </c>
      <c r="R16" s="119">
        <v>13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5">
        <v>67</v>
      </c>
      <c r="Z16" s="115">
        <v>29</v>
      </c>
      <c r="AA16" s="116">
        <v>96</v>
      </c>
      <c r="AB16" s="111"/>
      <c r="AC16" s="11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126" s="73" customFormat="1" ht="20.100000000000001" customHeight="1" x14ac:dyDescent="0.4">
      <c r="A17" s="153"/>
      <c r="B17" s="309" t="s">
        <v>11</v>
      </c>
      <c r="C17" s="310">
        <v>832</v>
      </c>
      <c r="D17" s="310">
        <v>375</v>
      </c>
      <c r="E17" s="311">
        <v>863</v>
      </c>
      <c r="F17" s="311">
        <v>319</v>
      </c>
      <c r="G17" s="311">
        <v>1669</v>
      </c>
      <c r="H17" s="311">
        <v>596</v>
      </c>
      <c r="I17" s="311">
        <v>915</v>
      </c>
      <c r="J17" s="311">
        <v>420</v>
      </c>
      <c r="K17" s="311">
        <v>90</v>
      </c>
      <c r="L17" s="311">
        <v>45</v>
      </c>
      <c r="M17" s="311">
        <v>130</v>
      </c>
      <c r="N17" s="311">
        <v>49</v>
      </c>
      <c r="O17" s="311">
        <v>206</v>
      </c>
      <c r="P17" s="311">
        <v>71</v>
      </c>
      <c r="Q17" s="311">
        <v>78</v>
      </c>
      <c r="R17" s="311">
        <v>39</v>
      </c>
      <c r="S17" s="311">
        <v>56</v>
      </c>
      <c r="T17" s="311">
        <v>27</v>
      </c>
      <c r="U17" s="311">
        <v>4</v>
      </c>
      <c r="V17" s="311">
        <v>3</v>
      </c>
      <c r="W17" s="311">
        <v>0</v>
      </c>
      <c r="X17" s="311">
        <v>0</v>
      </c>
      <c r="Y17" s="310">
        <v>4843</v>
      </c>
      <c r="Z17" s="310">
        <v>1944</v>
      </c>
      <c r="AA17" s="310">
        <v>6787</v>
      </c>
      <c r="AB17" s="120"/>
      <c r="AC17" s="11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</row>
    <row r="18" spans="1:126" s="38" customFormat="1" ht="24" customHeight="1" x14ac:dyDescent="0.4">
      <c r="A18" s="111"/>
      <c r="B18" s="146" t="s">
        <v>19</v>
      </c>
      <c r="C18" s="115">
        <v>0</v>
      </c>
      <c r="D18" s="115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5">
        <v>0</v>
      </c>
      <c r="Z18" s="115">
        <v>0</v>
      </c>
      <c r="AA18" s="116">
        <v>0</v>
      </c>
      <c r="AB18" s="111"/>
      <c r="AC18" s="11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</row>
    <row r="19" spans="1:126" s="38" customFormat="1" ht="20.100000000000001" customHeight="1" x14ac:dyDescent="0.4">
      <c r="A19" s="111"/>
      <c r="B19" s="121" t="s">
        <v>17</v>
      </c>
      <c r="C19" s="115">
        <v>584</v>
      </c>
      <c r="D19" s="115">
        <v>298</v>
      </c>
      <c r="E19" s="119">
        <v>1339</v>
      </c>
      <c r="F19" s="119">
        <v>414</v>
      </c>
      <c r="G19" s="119">
        <v>2081</v>
      </c>
      <c r="H19" s="119">
        <v>770</v>
      </c>
      <c r="I19" s="119">
        <v>1306</v>
      </c>
      <c r="J19" s="119">
        <v>488</v>
      </c>
      <c r="K19" s="119">
        <v>150</v>
      </c>
      <c r="L19" s="119">
        <v>73</v>
      </c>
      <c r="M19" s="119">
        <v>186</v>
      </c>
      <c r="N19" s="119">
        <v>86</v>
      </c>
      <c r="O19" s="119">
        <v>358</v>
      </c>
      <c r="P19" s="119">
        <v>121</v>
      </c>
      <c r="Q19" s="119">
        <v>94</v>
      </c>
      <c r="R19" s="119">
        <v>46</v>
      </c>
      <c r="S19" s="119">
        <v>146</v>
      </c>
      <c r="T19" s="119">
        <v>66</v>
      </c>
      <c r="U19" s="119">
        <v>5</v>
      </c>
      <c r="V19" s="119">
        <v>6</v>
      </c>
      <c r="W19" s="119">
        <v>3</v>
      </c>
      <c r="X19" s="119">
        <v>0</v>
      </c>
      <c r="Y19" s="115">
        <v>6252</v>
      </c>
      <c r="Z19" s="115">
        <v>2368</v>
      </c>
      <c r="AA19" s="116">
        <v>8620</v>
      </c>
      <c r="AB19" s="120"/>
      <c r="AC19" s="11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</row>
    <row r="20" spans="1:126" s="38" customFormat="1" ht="20.100000000000001" customHeight="1" x14ac:dyDescent="0.4">
      <c r="A20" s="111"/>
      <c r="B20" s="121" t="s">
        <v>18</v>
      </c>
      <c r="C20" s="115">
        <v>269</v>
      </c>
      <c r="D20" s="115">
        <v>132</v>
      </c>
      <c r="E20" s="119">
        <v>212</v>
      </c>
      <c r="F20" s="119">
        <v>87</v>
      </c>
      <c r="G20" s="119">
        <v>471</v>
      </c>
      <c r="H20" s="119">
        <v>185</v>
      </c>
      <c r="I20" s="119">
        <v>339</v>
      </c>
      <c r="J20" s="119">
        <v>135</v>
      </c>
      <c r="K20" s="119">
        <v>12</v>
      </c>
      <c r="L20" s="119">
        <v>6</v>
      </c>
      <c r="M20" s="119">
        <v>52</v>
      </c>
      <c r="N20" s="119">
        <v>18</v>
      </c>
      <c r="O20" s="119">
        <v>117</v>
      </c>
      <c r="P20" s="119">
        <v>42</v>
      </c>
      <c r="Q20" s="119">
        <v>15</v>
      </c>
      <c r="R20" s="119">
        <v>6</v>
      </c>
      <c r="S20" s="119">
        <v>0</v>
      </c>
      <c r="T20" s="119">
        <v>0</v>
      </c>
      <c r="U20" s="119">
        <v>0</v>
      </c>
      <c r="V20" s="119">
        <v>0</v>
      </c>
      <c r="W20" s="119">
        <v>0</v>
      </c>
      <c r="X20" s="119">
        <v>0</v>
      </c>
      <c r="Y20" s="115">
        <v>1487</v>
      </c>
      <c r="Z20" s="115">
        <v>611</v>
      </c>
      <c r="AA20" s="116">
        <v>2098</v>
      </c>
      <c r="AB20" s="111"/>
      <c r="AC20" s="11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</row>
    <row r="21" spans="1:126" s="38" customFormat="1" ht="20.100000000000001" customHeight="1" x14ac:dyDescent="0.4">
      <c r="A21" s="111"/>
      <c r="B21" s="121" t="s">
        <v>126</v>
      </c>
      <c r="C21" s="115">
        <v>0</v>
      </c>
      <c r="D21" s="115">
        <v>0</v>
      </c>
      <c r="E21" s="119">
        <v>4</v>
      </c>
      <c r="F21" s="119">
        <v>1</v>
      </c>
      <c r="G21" s="119">
        <v>5</v>
      </c>
      <c r="H21" s="119">
        <v>3</v>
      </c>
      <c r="I21" s="119">
        <v>8</v>
      </c>
      <c r="J21" s="119">
        <v>0</v>
      </c>
      <c r="K21" s="119">
        <v>20</v>
      </c>
      <c r="L21" s="119">
        <v>5</v>
      </c>
      <c r="M21" s="119">
        <v>0</v>
      </c>
      <c r="N21" s="119">
        <v>0</v>
      </c>
      <c r="O21" s="119">
        <v>20</v>
      </c>
      <c r="P21" s="119">
        <v>7</v>
      </c>
      <c r="Q21" s="119">
        <v>27</v>
      </c>
      <c r="R21" s="119">
        <v>19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5">
        <v>84</v>
      </c>
      <c r="Z21" s="115">
        <v>35</v>
      </c>
      <c r="AA21" s="116">
        <v>119</v>
      </c>
      <c r="AB21" s="120"/>
      <c r="AC21" s="11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</row>
    <row r="22" spans="1:126" s="73" customFormat="1" ht="20.100000000000001" customHeight="1" x14ac:dyDescent="0.4">
      <c r="A22" s="153"/>
      <c r="B22" s="309" t="s">
        <v>11</v>
      </c>
      <c r="C22" s="310">
        <v>853</v>
      </c>
      <c r="D22" s="310">
        <v>430</v>
      </c>
      <c r="E22" s="311">
        <v>1555</v>
      </c>
      <c r="F22" s="311">
        <v>502</v>
      </c>
      <c r="G22" s="311">
        <v>2557</v>
      </c>
      <c r="H22" s="311">
        <v>958</v>
      </c>
      <c r="I22" s="311">
        <v>1653</v>
      </c>
      <c r="J22" s="311">
        <v>623</v>
      </c>
      <c r="K22" s="311">
        <v>182</v>
      </c>
      <c r="L22" s="311">
        <v>84</v>
      </c>
      <c r="M22" s="311">
        <v>238</v>
      </c>
      <c r="N22" s="311">
        <v>104</v>
      </c>
      <c r="O22" s="311">
        <v>495</v>
      </c>
      <c r="P22" s="311">
        <v>170</v>
      </c>
      <c r="Q22" s="311">
        <v>136</v>
      </c>
      <c r="R22" s="311">
        <v>71</v>
      </c>
      <c r="S22" s="311">
        <v>146</v>
      </c>
      <c r="T22" s="311">
        <v>66</v>
      </c>
      <c r="U22" s="311">
        <v>5</v>
      </c>
      <c r="V22" s="311">
        <v>6</v>
      </c>
      <c r="W22" s="311">
        <v>3</v>
      </c>
      <c r="X22" s="311">
        <v>0</v>
      </c>
      <c r="Y22" s="310">
        <v>7823</v>
      </c>
      <c r="Z22" s="310">
        <v>3014</v>
      </c>
      <c r="AA22" s="310">
        <v>10837</v>
      </c>
      <c r="AB22" s="111"/>
      <c r="AC22" s="11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</row>
    <row r="23" spans="1:126" s="38" customFormat="1" ht="24" customHeight="1" x14ac:dyDescent="0.4">
      <c r="A23" s="111"/>
      <c r="B23" s="146" t="s">
        <v>20</v>
      </c>
      <c r="C23" s="115">
        <v>0</v>
      </c>
      <c r="D23" s="115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5">
        <v>0</v>
      </c>
      <c r="Z23" s="115">
        <v>0</v>
      </c>
      <c r="AA23" s="116">
        <v>0</v>
      </c>
      <c r="AB23" s="120"/>
      <c r="AC23" s="11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21"/>
      <c r="BO23" s="21"/>
      <c r="BP23" s="21"/>
      <c r="BQ23" s="21"/>
      <c r="BR23" s="21"/>
      <c r="BS23" s="21"/>
      <c r="BT23" s="21"/>
      <c r="BU23" s="21"/>
      <c r="BV23" s="21"/>
      <c r="BW23" s="21"/>
    </row>
    <row r="24" spans="1:126" s="38" customFormat="1" ht="20.100000000000001" customHeight="1" x14ac:dyDescent="0.4">
      <c r="A24" s="111"/>
      <c r="B24" s="121" t="s">
        <v>17</v>
      </c>
      <c r="C24" s="115">
        <v>406</v>
      </c>
      <c r="D24" s="115">
        <v>195</v>
      </c>
      <c r="E24" s="119">
        <v>833</v>
      </c>
      <c r="F24" s="119">
        <v>306</v>
      </c>
      <c r="G24" s="119">
        <v>1403</v>
      </c>
      <c r="H24" s="119">
        <v>518</v>
      </c>
      <c r="I24" s="119">
        <v>772</v>
      </c>
      <c r="J24" s="119">
        <v>296</v>
      </c>
      <c r="K24" s="119">
        <v>63</v>
      </c>
      <c r="L24" s="119">
        <v>40</v>
      </c>
      <c r="M24" s="119">
        <v>136</v>
      </c>
      <c r="N24" s="119">
        <v>64</v>
      </c>
      <c r="O24" s="119">
        <v>165</v>
      </c>
      <c r="P24" s="119">
        <v>60</v>
      </c>
      <c r="Q24" s="119">
        <v>58</v>
      </c>
      <c r="R24" s="119">
        <v>26</v>
      </c>
      <c r="S24" s="119">
        <v>57</v>
      </c>
      <c r="T24" s="119">
        <v>35</v>
      </c>
      <c r="U24" s="119">
        <v>4</v>
      </c>
      <c r="V24" s="119">
        <v>3</v>
      </c>
      <c r="W24" s="119">
        <v>0</v>
      </c>
      <c r="X24" s="119">
        <v>0</v>
      </c>
      <c r="Y24" s="115">
        <v>3897</v>
      </c>
      <c r="Z24" s="115">
        <v>1543</v>
      </c>
      <c r="AA24" s="116">
        <v>5440</v>
      </c>
      <c r="AB24" s="111"/>
      <c r="AC24" s="11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</row>
    <row r="25" spans="1:126" s="38" customFormat="1" ht="20.100000000000001" customHeight="1" x14ac:dyDescent="0.4">
      <c r="A25" s="111"/>
      <c r="B25" s="121" t="s">
        <v>18</v>
      </c>
      <c r="C25" s="115">
        <v>207</v>
      </c>
      <c r="D25" s="115">
        <v>130</v>
      </c>
      <c r="E25" s="119">
        <v>208</v>
      </c>
      <c r="F25" s="119">
        <v>76</v>
      </c>
      <c r="G25" s="119">
        <v>386</v>
      </c>
      <c r="H25" s="119">
        <v>106</v>
      </c>
      <c r="I25" s="119">
        <v>216</v>
      </c>
      <c r="J25" s="119">
        <v>89</v>
      </c>
      <c r="K25" s="119">
        <v>6</v>
      </c>
      <c r="L25" s="119">
        <v>0</v>
      </c>
      <c r="M25" s="119">
        <v>30</v>
      </c>
      <c r="N25" s="119">
        <v>17</v>
      </c>
      <c r="O25" s="119">
        <v>67</v>
      </c>
      <c r="P25" s="119">
        <v>45</v>
      </c>
      <c r="Q25" s="119">
        <v>7</v>
      </c>
      <c r="R25" s="119">
        <v>11</v>
      </c>
      <c r="S25" s="119">
        <v>0</v>
      </c>
      <c r="T25" s="119">
        <v>0</v>
      </c>
      <c r="U25" s="119">
        <v>0</v>
      </c>
      <c r="V25" s="119">
        <v>0</v>
      </c>
      <c r="W25" s="119">
        <v>0</v>
      </c>
      <c r="X25" s="119">
        <v>0</v>
      </c>
      <c r="Y25" s="115">
        <v>1127</v>
      </c>
      <c r="Z25" s="115">
        <v>474</v>
      </c>
      <c r="AA25" s="116">
        <v>1601</v>
      </c>
      <c r="AB25" s="120"/>
      <c r="AC25" s="11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</row>
    <row r="26" spans="1:126" s="38" customFormat="1" ht="20.100000000000001" customHeight="1" x14ac:dyDescent="0.4">
      <c r="A26" s="111"/>
      <c r="B26" s="121" t="s">
        <v>126</v>
      </c>
      <c r="C26" s="115">
        <v>0</v>
      </c>
      <c r="D26" s="115">
        <v>0</v>
      </c>
      <c r="E26" s="119">
        <v>1</v>
      </c>
      <c r="F26" s="119">
        <v>1</v>
      </c>
      <c r="G26" s="119">
        <v>10</v>
      </c>
      <c r="H26" s="119">
        <v>3</v>
      </c>
      <c r="I26" s="119">
        <v>7</v>
      </c>
      <c r="J26" s="119">
        <v>1</v>
      </c>
      <c r="K26" s="119">
        <v>9</v>
      </c>
      <c r="L26" s="119">
        <v>0</v>
      </c>
      <c r="M26" s="119">
        <v>0</v>
      </c>
      <c r="N26" s="119">
        <v>0</v>
      </c>
      <c r="O26" s="119">
        <v>25</v>
      </c>
      <c r="P26" s="119">
        <v>21</v>
      </c>
      <c r="Q26" s="119">
        <v>24</v>
      </c>
      <c r="R26" s="119">
        <v>9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5">
        <v>76</v>
      </c>
      <c r="Z26" s="115">
        <v>35</v>
      </c>
      <c r="AA26" s="116">
        <v>111</v>
      </c>
      <c r="AB26" s="111"/>
      <c r="AC26" s="11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</row>
    <row r="27" spans="1:126" s="73" customFormat="1" ht="20.100000000000001" customHeight="1" x14ac:dyDescent="0.4">
      <c r="A27" s="153"/>
      <c r="B27" s="309" t="s">
        <v>11</v>
      </c>
      <c r="C27" s="310">
        <v>613</v>
      </c>
      <c r="D27" s="310">
        <v>325</v>
      </c>
      <c r="E27" s="311">
        <v>1042</v>
      </c>
      <c r="F27" s="311">
        <v>383</v>
      </c>
      <c r="G27" s="311">
        <v>1799</v>
      </c>
      <c r="H27" s="311">
        <v>627</v>
      </c>
      <c r="I27" s="311">
        <v>995</v>
      </c>
      <c r="J27" s="311">
        <v>386</v>
      </c>
      <c r="K27" s="311">
        <v>78</v>
      </c>
      <c r="L27" s="311">
        <v>40</v>
      </c>
      <c r="M27" s="311">
        <v>166</v>
      </c>
      <c r="N27" s="311">
        <v>81</v>
      </c>
      <c r="O27" s="311">
        <v>257</v>
      </c>
      <c r="P27" s="311">
        <v>126</v>
      </c>
      <c r="Q27" s="311">
        <v>89</v>
      </c>
      <c r="R27" s="311">
        <v>46</v>
      </c>
      <c r="S27" s="311">
        <v>57</v>
      </c>
      <c r="T27" s="311">
        <v>35</v>
      </c>
      <c r="U27" s="311">
        <v>4</v>
      </c>
      <c r="V27" s="311">
        <v>3</v>
      </c>
      <c r="W27" s="311">
        <v>0</v>
      </c>
      <c r="X27" s="311">
        <v>0</v>
      </c>
      <c r="Y27" s="310">
        <v>5100</v>
      </c>
      <c r="Z27" s="310">
        <v>2052</v>
      </c>
      <c r="AA27" s="310">
        <v>7152</v>
      </c>
      <c r="AB27" s="120"/>
      <c r="AC27" s="11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</row>
    <row r="28" spans="1:126" s="38" customFormat="1" ht="24" customHeight="1" x14ac:dyDescent="0.4">
      <c r="A28" s="111"/>
      <c r="B28" s="146" t="s">
        <v>21</v>
      </c>
      <c r="C28" s="115">
        <v>0</v>
      </c>
      <c r="D28" s="115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5">
        <v>0</v>
      </c>
      <c r="Z28" s="115">
        <v>0</v>
      </c>
      <c r="AA28" s="116">
        <v>0</v>
      </c>
      <c r="AB28" s="111"/>
      <c r="AC28" s="11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</row>
    <row r="29" spans="1:126" s="38" customFormat="1" ht="20.100000000000001" customHeight="1" x14ac:dyDescent="0.4">
      <c r="A29" s="111"/>
      <c r="B29" s="121" t="s">
        <v>17</v>
      </c>
      <c r="C29" s="115">
        <v>486</v>
      </c>
      <c r="D29" s="115">
        <v>254</v>
      </c>
      <c r="E29" s="119">
        <v>928</v>
      </c>
      <c r="F29" s="119">
        <v>363</v>
      </c>
      <c r="G29" s="119">
        <v>1826</v>
      </c>
      <c r="H29" s="119">
        <v>768</v>
      </c>
      <c r="I29" s="119">
        <v>969</v>
      </c>
      <c r="J29" s="119">
        <v>423</v>
      </c>
      <c r="K29" s="119">
        <v>118</v>
      </c>
      <c r="L29" s="119">
        <v>63</v>
      </c>
      <c r="M29" s="119">
        <v>135</v>
      </c>
      <c r="N29" s="119">
        <v>48</v>
      </c>
      <c r="O29" s="119">
        <v>297</v>
      </c>
      <c r="P29" s="119">
        <v>92</v>
      </c>
      <c r="Q29" s="119">
        <v>106</v>
      </c>
      <c r="R29" s="119">
        <v>36</v>
      </c>
      <c r="S29" s="119">
        <v>66</v>
      </c>
      <c r="T29" s="119">
        <v>39</v>
      </c>
      <c r="U29" s="119">
        <v>1</v>
      </c>
      <c r="V29" s="119">
        <v>0</v>
      </c>
      <c r="W29" s="119">
        <v>2</v>
      </c>
      <c r="X29" s="119">
        <v>0</v>
      </c>
      <c r="Y29" s="115">
        <v>4934</v>
      </c>
      <c r="Z29" s="115">
        <v>2086</v>
      </c>
      <c r="AA29" s="116">
        <v>7020</v>
      </c>
      <c r="AB29" s="120"/>
      <c r="AC29" s="11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</row>
    <row r="30" spans="1:126" s="38" customFormat="1" ht="20.100000000000001" customHeight="1" x14ac:dyDescent="0.4">
      <c r="A30" s="111"/>
      <c r="B30" s="121" t="s">
        <v>18</v>
      </c>
      <c r="C30" s="115">
        <v>366</v>
      </c>
      <c r="D30" s="115">
        <v>202</v>
      </c>
      <c r="E30" s="119">
        <v>159</v>
      </c>
      <c r="F30" s="119">
        <v>65</v>
      </c>
      <c r="G30" s="119">
        <v>474</v>
      </c>
      <c r="H30" s="119">
        <v>211</v>
      </c>
      <c r="I30" s="119">
        <v>367</v>
      </c>
      <c r="J30" s="119">
        <v>184</v>
      </c>
      <c r="K30" s="119">
        <v>32</v>
      </c>
      <c r="L30" s="119">
        <v>6</v>
      </c>
      <c r="M30" s="119">
        <v>57</v>
      </c>
      <c r="N30" s="119">
        <v>18</v>
      </c>
      <c r="O30" s="119">
        <v>101</v>
      </c>
      <c r="P30" s="119">
        <v>46</v>
      </c>
      <c r="Q30" s="119">
        <v>9</v>
      </c>
      <c r="R30" s="119">
        <v>13</v>
      </c>
      <c r="S30" s="119">
        <v>0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5">
        <v>1565</v>
      </c>
      <c r="Z30" s="115">
        <v>745</v>
      </c>
      <c r="AA30" s="116">
        <v>2310</v>
      </c>
      <c r="AB30" s="111"/>
      <c r="AC30" s="11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</row>
    <row r="31" spans="1:126" s="38" customFormat="1" ht="20.100000000000001" customHeight="1" x14ac:dyDescent="0.4">
      <c r="A31" s="111"/>
      <c r="B31" s="121" t="s">
        <v>126</v>
      </c>
      <c r="C31" s="115">
        <v>0</v>
      </c>
      <c r="D31" s="115">
        <v>0</v>
      </c>
      <c r="E31" s="119">
        <v>8</v>
      </c>
      <c r="F31" s="119">
        <v>3</v>
      </c>
      <c r="G31" s="119">
        <v>11</v>
      </c>
      <c r="H31" s="119">
        <v>0</v>
      </c>
      <c r="I31" s="119">
        <v>12</v>
      </c>
      <c r="J31" s="119">
        <v>5</v>
      </c>
      <c r="K31" s="119">
        <v>16</v>
      </c>
      <c r="L31" s="119">
        <v>5</v>
      </c>
      <c r="M31" s="119">
        <v>0</v>
      </c>
      <c r="N31" s="119">
        <v>0</v>
      </c>
      <c r="O31" s="119">
        <v>45</v>
      </c>
      <c r="P31" s="119">
        <v>33</v>
      </c>
      <c r="Q31" s="119">
        <v>54</v>
      </c>
      <c r="R31" s="119">
        <v>30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5">
        <v>146</v>
      </c>
      <c r="Z31" s="115">
        <v>76</v>
      </c>
      <c r="AA31" s="116">
        <v>222</v>
      </c>
      <c r="AB31" s="120"/>
      <c r="AC31" s="11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</row>
    <row r="32" spans="1:126" s="73" customFormat="1" ht="19.5" customHeight="1" x14ac:dyDescent="0.4">
      <c r="A32" s="153"/>
      <c r="B32" s="309" t="s">
        <v>11</v>
      </c>
      <c r="C32" s="310">
        <v>852</v>
      </c>
      <c r="D32" s="310">
        <v>456</v>
      </c>
      <c r="E32" s="311">
        <v>1095</v>
      </c>
      <c r="F32" s="311">
        <v>431</v>
      </c>
      <c r="G32" s="311">
        <v>2311</v>
      </c>
      <c r="H32" s="311">
        <v>979</v>
      </c>
      <c r="I32" s="311">
        <v>1348</v>
      </c>
      <c r="J32" s="311">
        <v>612</v>
      </c>
      <c r="K32" s="311">
        <v>166</v>
      </c>
      <c r="L32" s="311">
        <v>74</v>
      </c>
      <c r="M32" s="311">
        <v>192</v>
      </c>
      <c r="N32" s="311">
        <v>66</v>
      </c>
      <c r="O32" s="311">
        <v>443</v>
      </c>
      <c r="P32" s="311">
        <v>171</v>
      </c>
      <c r="Q32" s="311">
        <v>169</v>
      </c>
      <c r="R32" s="311">
        <v>79</v>
      </c>
      <c r="S32" s="311">
        <v>66</v>
      </c>
      <c r="T32" s="311">
        <v>39</v>
      </c>
      <c r="U32" s="311">
        <v>1</v>
      </c>
      <c r="V32" s="311">
        <v>0</v>
      </c>
      <c r="W32" s="311">
        <v>2</v>
      </c>
      <c r="X32" s="311">
        <v>0</v>
      </c>
      <c r="Y32" s="310">
        <v>6645</v>
      </c>
      <c r="Z32" s="310">
        <v>2907</v>
      </c>
      <c r="AA32" s="310">
        <v>9552</v>
      </c>
      <c r="AB32" s="111"/>
      <c r="AC32" s="11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</row>
    <row r="33" spans="1:126" s="38" customFormat="1" ht="24" customHeight="1" x14ac:dyDescent="0.4">
      <c r="A33" s="111"/>
      <c r="B33" s="146" t="s">
        <v>22</v>
      </c>
      <c r="C33" s="115">
        <v>0</v>
      </c>
      <c r="D33" s="115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5">
        <v>0</v>
      </c>
      <c r="Z33" s="115">
        <v>0</v>
      </c>
      <c r="AA33" s="116">
        <v>0</v>
      </c>
      <c r="AB33" s="120"/>
      <c r="AC33" s="11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</row>
    <row r="34" spans="1:126" s="38" customFormat="1" ht="20.100000000000001" customHeight="1" x14ac:dyDescent="0.4">
      <c r="A34" s="111"/>
      <c r="B34" s="121" t="s">
        <v>17</v>
      </c>
      <c r="C34" s="115">
        <v>276</v>
      </c>
      <c r="D34" s="115">
        <v>131</v>
      </c>
      <c r="E34" s="119">
        <v>543</v>
      </c>
      <c r="F34" s="119">
        <v>184</v>
      </c>
      <c r="G34" s="119">
        <v>1111</v>
      </c>
      <c r="H34" s="119">
        <v>401</v>
      </c>
      <c r="I34" s="119">
        <v>598</v>
      </c>
      <c r="J34" s="119">
        <v>262</v>
      </c>
      <c r="K34" s="119">
        <v>68</v>
      </c>
      <c r="L34" s="119">
        <v>35</v>
      </c>
      <c r="M34" s="119">
        <v>92</v>
      </c>
      <c r="N34" s="119">
        <v>27</v>
      </c>
      <c r="O34" s="119">
        <v>151</v>
      </c>
      <c r="P34" s="119">
        <v>65</v>
      </c>
      <c r="Q34" s="119">
        <v>45</v>
      </c>
      <c r="R34" s="119">
        <v>18</v>
      </c>
      <c r="S34" s="119">
        <v>30</v>
      </c>
      <c r="T34" s="119">
        <v>29</v>
      </c>
      <c r="U34" s="119">
        <v>4</v>
      </c>
      <c r="V34" s="119">
        <v>4</v>
      </c>
      <c r="W34" s="119">
        <v>0</v>
      </c>
      <c r="X34" s="119">
        <v>0</v>
      </c>
      <c r="Y34" s="115">
        <v>2918</v>
      </c>
      <c r="Z34" s="115">
        <v>1156</v>
      </c>
      <c r="AA34" s="116">
        <v>4074</v>
      </c>
      <c r="AB34" s="111"/>
      <c r="AC34" s="11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</row>
    <row r="35" spans="1:126" s="38" customFormat="1" ht="20.100000000000001" customHeight="1" x14ac:dyDescent="0.4">
      <c r="A35" s="111"/>
      <c r="B35" s="121" t="s">
        <v>18</v>
      </c>
      <c r="C35" s="115">
        <v>43</v>
      </c>
      <c r="D35" s="115">
        <v>17</v>
      </c>
      <c r="E35" s="119">
        <v>84</v>
      </c>
      <c r="F35" s="119">
        <v>31</v>
      </c>
      <c r="G35" s="119">
        <v>206</v>
      </c>
      <c r="H35" s="119">
        <v>103</v>
      </c>
      <c r="I35" s="119">
        <v>161</v>
      </c>
      <c r="J35" s="119">
        <v>60</v>
      </c>
      <c r="K35" s="119">
        <v>3</v>
      </c>
      <c r="L35" s="119">
        <v>2</v>
      </c>
      <c r="M35" s="119">
        <v>22</v>
      </c>
      <c r="N35" s="119">
        <v>12</v>
      </c>
      <c r="O35" s="119">
        <v>52</v>
      </c>
      <c r="P35" s="119">
        <v>24</v>
      </c>
      <c r="Q35" s="119">
        <v>2</v>
      </c>
      <c r="R35" s="119">
        <v>1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5">
        <v>573</v>
      </c>
      <c r="Z35" s="115">
        <v>250</v>
      </c>
      <c r="AA35" s="116">
        <v>823</v>
      </c>
      <c r="AB35" s="120"/>
      <c r="AC35" s="11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</row>
    <row r="36" spans="1:126" s="38" customFormat="1" ht="20.100000000000001" customHeight="1" x14ac:dyDescent="0.4">
      <c r="A36" s="111"/>
      <c r="B36" s="121" t="s">
        <v>126</v>
      </c>
      <c r="C36" s="115">
        <v>0</v>
      </c>
      <c r="D36" s="115">
        <v>0</v>
      </c>
      <c r="E36" s="119">
        <v>0</v>
      </c>
      <c r="F36" s="119">
        <v>0</v>
      </c>
      <c r="G36" s="119">
        <v>1</v>
      </c>
      <c r="H36" s="119">
        <v>0</v>
      </c>
      <c r="I36" s="119">
        <v>0</v>
      </c>
      <c r="J36" s="119">
        <v>0</v>
      </c>
      <c r="K36" s="119">
        <v>6</v>
      </c>
      <c r="L36" s="119">
        <v>0</v>
      </c>
      <c r="M36" s="119">
        <v>0</v>
      </c>
      <c r="N36" s="119">
        <v>0</v>
      </c>
      <c r="O36" s="119">
        <v>6</v>
      </c>
      <c r="P36" s="119">
        <v>3</v>
      </c>
      <c r="Q36" s="119">
        <v>11</v>
      </c>
      <c r="R36" s="119">
        <v>3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5">
        <v>24</v>
      </c>
      <c r="Z36" s="115">
        <v>6</v>
      </c>
      <c r="AA36" s="116">
        <v>30</v>
      </c>
      <c r="AB36" s="111"/>
      <c r="AC36" s="11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</row>
    <row r="37" spans="1:126" s="73" customFormat="1" ht="20.100000000000001" customHeight="1" x14ac:dyDescent="0.4">
      <c r="A37" s="153"/>
      <c r="B37" s="309" t="s">
        <v>11</v>
      </c>
      <c r="C37" s="310">
        <v>319</v>
      </c>
      <c r="D37" s="310">
        <v>148</v>
      </c>
      <c r="E37" s="311">
        <v>627</v>
      </c>
      <c r="F37" s="311">
        <v>215</v>
      </c>
      <c r="G37" s="311">
        <v>1318</v>
      </c>
      <c r="H37" s="311">
        <v>504</v>
      </c>
      <c r="I37" s="311">
        <v>759</v>
      </c>
      <c r="J37" s="311">
        <v>322</v>
      </c>
      <c r="K37" s="311">
        <v>77</v>
      </c>
      <c r="L37" s="311">
        <v>37</v>
      </c>
      <c r="M37" s="311">
        <v>114</v>
      </c>
      <c r="N37" s="311">
        <v>39</v>
      </c>
      <c r="O37" s="311">
        <v>209</v>
      </c>
      <c r="P37" s="311">
        <v>92</v>
      </c>
      <c r="Q37" s="311">
        <v>58</v>
      </c>
      <c r="R37" s="311">
        <v>22</v>
      </c>
      <c r="S37" s="311">
        <v>30</v>
      </c>
      <c r="T37" s="311">
        <v>29</v>
      </c>
      <c r="U37" s="311">
        <v>4</v>
      </c>
      <c r="V37" s="311">
        <v>4</v>
      </c>
      <c r="W37" s="311">
        <v>0</v>
      </c>
      <c r="X37" s="311">
        <v>0</v>
      </c>
      <c r="Y37" s="310">
        <v>3515</v>
      </c>
      <c r="Z37" s="310">
        <v>1412</v>
      </c>
      <c r="AA37" s="310">
        <v>4927</v>
      </c>
      <c r="AB37" s="120"/>
      <c r="AC37" s="11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</row>
    <row r="38" spans="1:126" s="38" customFormat="1" ht="24" customHeight="1" x14ac:dyDescent="0.4">
      <c r="A38" s="111"/>
      <c r="B38" s="146" t="s">
        <v>23</v>
      </c>
      <c r="C38" s="115">
        <v>0</v>
      </c>
      <c r="D38" s="115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5">
        <v>0</v>
      </c>
      <c r="Z38" s="115">
        <v>0</v>
      </c>
      <c r="AA38" s="116">
        <v>0</v>
      </c>
      <c r="AB38" s="111"/>
      <c r="AC38" s="11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</row>
    <row r="39" spans="1:126" s="38" customFormat="1" ht="15" customHeight="1" x14ac:dyDescent="0.4">
      <c r="A39" s="111"/>
      <c r="B39" s="121" t="s">
        <v>17</v>
      </c>
      <c r="C39" s="115">
        <v>267</v>
      </c>
      <c r="D39" s="115">
        <v>146</v>
      </c>
      <c r="E39" s="119">
        <v>588</v>
      </c>
      <c r="F39" s="119">
        <v>243</v>
      </c>
      <c r="G39" s="119">
        <v>1099</v>
      </c>
      <c r="H39" s="119">
        <v>459</v>
      </c>
      <c r="I39" s="119">
        <v>577</v>
      </c>
      <c r="J39" s="119">
        <v>246</v>
      </c>
      <c r="K39" s="119">
        <v>55</v>
      </c>
      <c r="L39" s="119">
        <v>21</v>
      </c>
      <c r="M39" s="119">
        <v>91</v>
      </c>
      <c r="N39" s="119">
        <v>41</v>
      </c>
      <c r="O39" s="119">
        <v>144</v>
      </c>
      <c r="P39" s="119">
        <v>50</v>
      </c>
      <c r="Q39" s="119">
        <v>52</v>
      </c>
      <c r="R39" s="119">
        <v>14</v>
      </c>
      <c r="S39" s="119">
        <v>44</v>
      </c>
      <c r="T39" s="119">
        <v>23</v>
      </c>
      <c r="U39" s="119">
        <v>4</v>
      </c>
      <c r="V39" s="119">
        <v>0</v>
      </c>
      <c r="W39" s="119">
        <v>1</v>
      </c>
      <c r="X39" s="119">
        <v>0</v>
      </c>
      <c r="Y39" s="115">
        <v>2922</v>
      </c>
      <c r="Z39" s="115">
        <v>1243</v>
      </c>
      <c r="AA39" s="116">
        <v>4165</v>
      </c>
      <c r="AB39" s="120"/>
      <c r="AC39" s="11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</row>
    <row r="40" spans="1:126" s="38" customFormat="1" ht="15" customHeight="1" x14ac:dyDescent="0.4">
      <c r="A40" s="111"/>
      <c r="B40" s="121" t="s">
        <v>18</v>
      </c>
      <c r="C40" s="115">
        <v>82</v>
      </c>
      <c r="D40" s="115">
        <v>50</v>
      </c>
      <c r="E40" s="119">
        <v>128</v>
      </c>
      <c r="F40" s="119">
        <v>61</v>
      </c>
      <c r="G40" s="119">
        <v>292</v>
      </c>
      <c r="H40" s="119">
        <v>122</v>
      </c>
      <c r="I40" s="119">
        <v>213</v>
      </c>
      <c r="J40" s="119">
        <v>72</v>
      </c>
      <c r="K40" s="119">
        <v>5</v>
      </c>
      <c r="L40" s="119">
        <v>0</v>
      </c>
      <c r="M40" s="119">
        <v>26</v>
      </c>
      <c r="N40" s="119">
        <v>2</v>
      </c>
      <c r="O40" s="119">
        <v>46</v>
      </c>
      <c r="P40" s="119">
        <v>25</v>
      </c>
      <c r="Q40" s="119">
        <v>8</v>
      </c>
      <c r="R40" s="119">
        <v>1</v>
      </c>
      <c r="S40" s="119">
        <v>0</v>
      </c>
      <c r="T40" s="119">
        <v>0</v>
      </c>
      <c r="U40" s="119">
        <v>0</v>
      </c>
      <c r="V40" s="119">
        <v>0</v>
      </c>
      <c r="W40" s="119">
        <v>0</v>
      </c>
      <c r="X40" s="119">
        <v>0</v>
      </c>
      <c r="Y40" s="115">
        <v>800</v>
      </c>
      <c r="Z40" s="115">
        <v>333</v>
      </c>
      <c r="AA40" s="116">
        <v>1133</v>
      </c>
      <c r="AB40" s="111"/>
      <c r="AC40" s="11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</row>
    <row r="41" spans="1:126" s="38" customFormat="1" ht="15" customHeight="1" x14ac:dyDescent="0.4">
      <c r="A41" s="111"/>
      <c r="B41" s="121" t="s">
        <v>126</v>
      </c>
      <c r="C41" s="115">
        <v>0</v>
      </c>
      <c r="D41" s="115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1</v>
      </c>
      <c r="J41" s="119">
        <v>0</v>
      </c>
      <c r="K41" s="119">
        <v>2</v>
      </c>
      <c r="L41" s="119">
        <v>2</v>
      </c>
      <c r="M41" s="119">
        <v>0</v>
      </c>
      <c r="N41" s="119">
        <v>0</v>
      </c>
      <c r="O41" s="119">
        <v>11</v>
      </c>
      <c r="P41" s="119">
        <v>9</v>
      </c>
      <c r="Q41" s="119">
        <v>11</v>
      </c>
      <c r="R41" s="119">
        <v>9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5">
        <v>25</v>
      </c>
      <c r="Z41" s="115">
        <v>20</v>
      </c>
      <c r="AA41" s="116">
        <v>45</v>
      </c>
      <c r="AB41" s="120"/>
      <c r="AC41" s="11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</row>
    <row r="42" spans="1:126" s="73" customFormat="1" ht="20.100000000000001" customHeight="1" x14ac:dyDescent="0.4">
      <c r="A42" s="153"/>
      <c r="B42" s="309" t="s">
        <v>11</v>
      </c>
      <c r="C42" s="310">
        <v>349</v>
      </c>
      <c r="D42" s="310">
        <v>196</v>
      </c>
      <c r="E42" s="311">
        <v>716</v>
      </c>
      <c r="F42" s="311">
        <v>304</v>
      </c>
      <c r="G42" s="311">
        <v>1391</v>
      </c>
      <c r="H42" s="311">
        <v>581</v>
      </c>
      <c r="I42" s="311">
        <v>791</v>
      </c>
      <c r="J42" s="311">
        <v>318</v>
      </c>
      <c r="K42" s="311">
        <v>62</v>
      </c>
      <c r="L42" s="311">
        <v>23</v>
      </c>
      <c r="M42" s="311">
        <v>117</v>
      </c>
      <c r="N42" s="311">
        <v>43</v>
      </c>
      <c r="O42" s="311">
        <v>201</v>
      </c>
      <c r="P42" s="311">
        <v>84</v>
      </c>
      <c r="Q42" s="311">
        <v>71</v>
      </c>
      <c r="R42" s="311">
        <v>24</v>
      </c>
      <c r="S42" s="311">
        <v>44</v>
      </c>
      <c r="T42" s="311">
        <v>23</v>
      </c>
      <c r="U42" s="311">
        <v>4</v>
      </c>
      <c r="V42" s="311">
        <v>0</v>
      </c>
      <c r="W42" s="311">
        <v>1</v>
      </c>
      <c r="X42" s="311">
        <v>0</v>
      </c>
      <c r="Y42" s="310">
        <v>3747</v>
      </c>
      <c r="Z42" s="310">
        <v>1596</v>
      </c>
      <c r="AA42" s="310">
        <v>5343</v>
      </c>
      <c r="AB42" s="111"/>
      <c r="AC42" s="11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</row>
    <row r="43" spans="1:126" s="38" customFormat="1" ht="24" customHeight="1" x14ac:dyDescent="0.4">
      <c r="A43" s="111"/>
      <c r="B43" s="146" t="s">
        <v>24</v>
      </c>
      <c r="C43" s="115">
        <v>0</v>
      </c>
      <c r="D43" s="115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5">
        <v>0</v>
      </c>
      <c r="Z43" s="115">
        <v>0</v>
      </c>
      <c r="AA43" s="116">
        <v>0</v>
      </c>
      <c r="AB43" s="120"/>
      <c r="AC43" s="120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</row>
    <row r="44" spans="1:126" s="38" customFormat="1" ht="20.100000000000001" customHeight="1" x14ac:dyDescent="0.4">
      <c r="A44" s="111"/>
      <c r="B44" s="121" t="s">
        <v>17</v>
      </c>
      <c r="C44" s="115">
        <v>701</v>
      </c>
      <c r="D44" s="115">
        <v>332</v>
      </c>
      <c r="E44" s="119">
        <v>2106</v>
      </c>
      <c r="F44" s="119">
        <v>809</v>
      </c>
      <c r="G44" s="119">
        <v>3288</v>
      </c>
      <c r="H44" s="119">
        <v>1209</v>
      </c>
      <c r="I44" s="119">
        <v>1710</v>
      </c>
      <c r="J44" s="119">
        <v>657</v>
      </c>
      <c r="K44" s="119">
        <v>201</v>
      </c>
      <c r="L44" s="119">
        <v>84</v>
      </c>
      <c r="M44" s="119">
        <v>264</v>
      </c>
      <c r="N44" s="119">
        <v>114</v>
      </c>
      <c r="O44" s="119">
        <v>333</v>
      </c>
      <c r="P44" s="119">
        <v>149</v>
      </c>
      <c r="Q44" s="119">
        <v>124</v>
      </c>
      <c r="R44" s="119">
        <v>44</v>
      </c>
      <c r="S44" s="119">
        <v>88</v>
      </c>
      <c r="T44" s="119">
        <v>53</v>
      </c>
      <c r="U44" s="119">
        <v>10</v>
      </c>
      <c r="V44" s="119">
        <v>2</v>
      </c>
      <c r="W44" s="119">
        <v>2</v>
      </c>
      <c r="X44" s="119">
        <v>1</v>
      </c>
      <c r="Y44" s="115">
        <v>8827</v>
      </c>
      <c r="Z44" s="115">
        <v>3454</v>
      </c>
      <c r="AA44" s="116">
        <v>12281</v>
      </c>
      <c r="AB44" s="111"/>
      <c r="AC44" s="87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</row>
    <row r="45" spans="1:126" s="38" customFormat="1" ht="20.100000000000001" customHeight="1" x14ac:dyDescent="0.4">
      <c r="A45" s="111"/>
      <c r="B45" s="121" t="s">
        <v>18</v>
      </c>
      <c r="C45" s="115">
        <v>234</v>
      </c>
      <c r="D45" s="115">
        <v>114</v>
      </c>
      <c r="E45" s="119">
        <v>418</v>
      </c>
      <c r="F45" s="119">
        <v>139</v>
      </c>
      <c r="G45" s="119">
        <v>605</v>
      </c>
      <c r="H45" s="119">
        <v>260</v>
      </c>
      <c r="I45" s="119">
        <v>349</v>
      </c>
      <c r="J45" s="119">
        <v>139</v>
      </c>
      <c r="K45" s="119">
        <v>12</v>
      </c>
      <c r="L45" s="119">
        <v>7</v>
      </c>
      <c r="M45" s="119">
        <v>38</v>
      </c>
      <c r="N45" s="119">
        <v>7</v>
      </c>
      <c r="O45" s="119">
        <v>79</v>
      </c>
      <c r="P45" s="119">
        <v>29</v>
      </c>
      <c r="Q45" s="119">
        <v>17</v>
      </c>
      <c r="R45" s="119">
        <v>6</v>
      </c>
      <c r="S45" s="119">
        <v>0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5">
        <v>1752</v>
      </c>
      <c r="Z45" s="115">
        <v>701</v>
      </c>
      <c r="AA45" s="116">
        <v>2453</v>
      </c>
      <c r="AB45" s="120"/>
      <c r="AC45" s="11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</row>
    <row r="46" spans="1:126" s="38" customFormat="1" ht="20.100000000000001" customHeight="1" x14ac:dyDescent="0.4">
      <c r="A46" s="111"/>
      <c r="B46" s="121" t="s">
        <v>126</v>
      </c>
      <c r="C46" s="115">
        <v>0</v>
      </c>
      <c r="D46" s="115">
        <v>0</v>
      </c>
      <c r="E46" s="119">
        <v>12</v>
      </c>
      <c r="F46" s="119">
        <v>1</v>
      </c>
      <c r="G46" s="119">
        <v>25</v>
      </c>
      <c r="H46" s="119">
        <v>7</v>
      </c>
      <c r="I46" s="119">
        <v>20</v>
      </c>
      <c r="J46" s="119">
        <v>8</v>
      </c>
      <c r="K46" s="119">
        <v>21</v>
      </c>
      <c r="L46" s="119">
        <v>9</v>
      </c>
      <c r="M46" s="119">
        <v>0</v>
      </c>
      <c r="N46" s="119">
        <v>0</v>
      </c>
      <c r="O46" s="119">
        <v>36</v>
      </c>
      <c r="P46" s="119">
        <v>21</v>
      </c>
      <c r="Q46" s="119">
        <v>70</v>
      </c>
      <c r="R46" s="119">
        <v>19</v>
      </c>
      <c r="S46" s="119">
        <v>0</v>
      </c>
      <c r="T46" s="119">
        <v>0</v>
      </c>
      <c r="U46" s="119">
        <v>0</v>
      </c>
      <c r="V46" s="119">
        <v>0</v>
      </c>
      <c r="W46" s="119">
        <v>0</v>
      </c>
      <c r="X46" s="119">
        <v>0</v>
      </c>
      <c r="Y46" s="115">
        <v>184</v>
      </c>
      <c r="Z46" s="115">
        <v>65</v>
      </c>
      <c r="AA46" s="116">
        <v>249</v>
      </c>
      <c r="AB46" s="111"/>
      <c r="AC46" s="11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</row>
    <row r="47" spans="1:126" s="73" customFormat="1" ht="20.100000000000001" customHeight="1" x14ac:dyDescent="0.4">
      <c r="A47" s="153"/>
      <c r="B47" s="309" t="s">
        <v>11</v>
      </c>
      <c r="C47" s="310">
        <v>935</v>
      </c>
      <c r="D47" s="310">
        <v>446</v>
      </c>
      <c r="E47" s="311">
        <v>2536</v>
      </c>
      <c r="F47" s="311">
        <v>949</v>
      </c>
      <c r="G47" s="311">
        <v>3918</v>
      </c>
      <c r="H47" s="311">
        <v>1476</v>
      </c>
      <c r="I47" s="311">
        <v>2079</v>
      </c>
      <c r="J47" s="311">
        <v>804</v>
      </c>
      <c r="K47" s="311">
        <v>234</v>
      </c>
      <c r="L47" s="311">
        <v>100</v>
      </c>
      <c r="M47" s="311">
        <v>302</v>
      </c>
      <c r="N47" s="311">
        <v>121</v>
      </c>
      <c r="O47" s="311">
        <v>448</v>
      </c>
      <c r="P47" s="311">
        <v>199</v>
      </c>
      <c r="Q47" s="311">
        <v>211</v>
      </c>
      <c r="R47" s="311">
        <v>69</v>
      </c>
      <c r="S47" s="311">
        <v>88</v>
      </c>
      <c r="T47" s="311">
        <v>53</v>
      </c>
      <c r="U47" s="311">
        <v>10</v>
      </c>
      <c r="V47" s="311">
        <v>2</v>
      </c>
      <c r="W47" s="311">
        <v>2</v>
      </c>
      <c r="X47" s="311">
        <v>1</v>
      </c>
      <c r="Y47" s="310">
        <v>10763</v>
      </c>
      <c r="Z47" s="310">
        <v>4220</v>
      </c>
      <c r="AA47" s="310">
        <v>14983</v>
      </c>
      <c r="AB47" s="120"/>
      <c r="AC47" s="11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</row>
    <row r="48" spans="1:126" s="38" customFormat="1" ht="24" customHeight="1" x14ac:dyDescent="0.4">
      <c r="A48" s="111"/>
      <c r="B48" s="146" t="s">
        <v>25</v>
      </c>
      <c r="C48" s="115">
        <v>0</v>
      </c>
      <c r="D48" s="115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5">
        <v>0</v>
      </c>
      <c r="Z48" s="115">
        <v>0</v>
      </c>
      <c r="AA48" s="116">
        <v>0</v>
      </c>
      <c r="AB48" s="111"/>
      <c r="AC48" s="11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</row>
    <row r="49" spans="1:126" s="38" customFormat="1" ht="20.100000000000001" customHeight="1" x14ac:dyDescent="0.4">
      <c r="A49" s="111"/>
      <c r="B49" s="121" t="s">
        <v>17</v>
      </c>
      <c r="C49" s="115">
        <v>1057</v>
      </c>
      <c r="D49" s="115">
        <v>496</v>
      </c>
      <c r="E49" s="119">
        <v>2481</v>
      </c>
      <c r="F49" s="119">
        <v>995</v>
      </c>
      <c r="G49" s="119">
        <v>4562</v>
      </c>
      <c r="H49" s="119">
        <v>1763</v>
      </c>
      <c r="I49" s="119">
        <v>2736</v>
      </c>
      <c r="J49" s="119">
        <v>1137</v>
      </c>
      <c r="K49" s="119">
        <v>288</v>
      </c>
      <c r="L49" s="119">
        <v>109</v>
      </c>
      <c r="M49" s="119">
        <v>288</v>
      </c>
      <c r="N49" s="119">
        <v>101</v>
      </c>
      <c r="O49" s="119">
        <v>615</v>
      </c>
      <c r="P49" s="119">
        <v>215</v>
      </c>
      <c r="Q49" s="119">
        <v>252</v>
      </c>
      <c r="R49" s="119">
        <v>81</v>
      </c>
      <c r="S49" s="119">
        <v>181</v>
      </c>
      <c r="T49" s="119">
        <v>112</v>
      </c>
      <c r="U49" s="119">
        <v>5</v>
      </c>
      <c r="V49" s="119">
        <v>1</v>
      </c>
      <c r="W49" s="119">
        <v>5</v>
      </c>
      <c r="X49" s="119">
        <v>0</v>
      </c>
      <c r="Y49" s="115">
        <v>12470</v>
      </c>
      <c r="Z49" s="115">
        <v>5010</v>
      </c>
      <c r="AA49" s="116">
        <v>17480</v>
      </c>
      <c r="AB49" s="120"/>
      <c r="AC49" s="11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</row>
    <row r="50" spans="1:126" s="38" customFormat="1" ht="20.100000000000001" customHeight="1" x14ac:dyDescent="0.4">
      <c r="A50" s="111"/>
      <c r="B50" s="121" t="s">
        <v>18</v>
      </c>
      <c r="C50" s="115">
        <v>496</v>
      </c>
      <c r="D50" s="115">
        <v>248</v>
      </c>
      <c r="E50" s="119">
        <v>587</v>
      </c>
      <c r="F50" s="119">
        <v>205</v>
      </c>
      <c r="G50" s="119">
        <v>1008</v>
      </c>
      <c r="H50" s="119">
        <v>425</v>
      </c>
      <c r="I50" s="119">
        <v>715</v>
      </c>
      <c r="J50" s="119">
        <v>329</v>
      </c>
      <c r="K50" s="119">
        <v>20</v>
      </c>
      <c r="L50" s="119">
        <v>3</v>
      </c>
      <c r="M50" s="119">
        <v>98</v>
      </c>
      <c r="N50" s="119">
        <v>25</v>
      </c>
      <c r="O50" s="119">
        <v>219</v>
      </c>
      <c r="P50" s="119">
        <v>116</v>
      </c>
      <c r="Q50" s="119">
        <v>40</v>
      </c>
      <c r="R50" s="119">
        <v>18</v>
      </c>
      <c r="S50" s="119">
        <v>0</v>
      </c>
      <c r="T50" s="119">
        <v>0</v>
      </c>
      <c r="U50" s="119">
        <v>0</v>
      </c>
      <c r="V50" s="119">
        <v>0</v>
      </c>
      <c r="W50" s="119">
        <v>0</v>
      </c>
      <c r="X50" s="119">
        <v>0</v>
      </c>
      <c r="Y50" s="115">
        <v>3183</v>
      </c>
      <c r="Z50" s="115">
        <v>1369</v>
      </c>
      <c r="AA50" s="116">
        <v>4552</v>
      </c>
      <c r="AB50" s="111"/>
      <c r="AC50" s="11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</row>
    <row r="51" spans="1:126" s="38" customFormat="1" ht="20.100000000000001" customHeight="1" x14ac:dyDescent="0.4">
      <c r="A51" s="111"/>
      <c r="B51" s="121" t="s">
        <v>126</v>
      </c>
      <c r="C51" s="115">
        <v>0</v>
      </c>
      <c r="D51" s="115">
        <v>0</v>
      </c>
      <c r="E51" s="119">
        <v>12</v>
      </c>
      <c r="F51" s="119">
        <v>8</v>
      </c>
      <c r="G51" s="119">
        <v>41</v>
      </c>
      <c r="H51" s="119">
        <v>14</v>
      </c>
      <c r="I51" s="119">
        <v>31</v>
      </c>
      <c r="J51" s="119">
        <v>13</v>
      </c>
      <c r="K51" s="119">
        <v>74</v>
      </c>
      <c r="L51" s="119">
        <v>26</v>
      </c>
      <c r="M51" s="119">
        <v>0</v>
      </c>
      <c r="N51" s="119">
        <v>0</v>
      </c>
      <c r="O51" s="119">
        <v>100</v>
      </c>
      <c r="P51" s="119">
        <v>44</v>
      </c>
      <c r="Q51" s="119">
        <v>153</v>
      </c>
      <c r="R51" s="119">
        <v>83</v>
      </c>
      <c r="S51" s="119">
        <v>0</v>
      </c>
      <c r="T51" s="119">
        <v>0</v>
      </c>
      <c r="U51" s="119">
        <v>0</v>
      </c>
      <c r="V51" s="119">
        <v>0</v>
      </c>
      <c r="W51" s="119">
        <v>0</v>
      </c>
      <c r="X51" s="119">
        <v>0</v>
      </c>
      <c r="Y51" s="115">
        <v>411</v>
      </c>
      <c r="Z51" s="115">
        <v>188</v>
      </c>
      <c r="AA51" s="116">
        <v>599</v>
      </c>
      <c r="AB51" s="120"/>
      <c r="AC51" s="11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</row>
    <row r="52" spans="1:126" s="73" customFormat="1" ht="20.100000000000001" customHeight="1" x14ac:dyDescent="0.4">
      <c r="A52" s="153"/>
      <c r="B52" s="309" t="s">
        <v>11</v>
      </c>
      <c r="C52" s="310">
        <v>1553</v>
      </c>
      <c r="D52" s="310">
        <v>744</v>
      </c>
      <c r="E52" s="311">
        <v>3080</v>
      </c>
      <c r="F52" s="311">
        <v>1208</v>
      </c>
      <c r="G52" s="311">
        <v>5611</v>
      </c>
      <c r="H52" s="311">
        <v>2202</v>
      </c>
      <c r="I52" s="311">
        <v>3482</v>
      </c>
      <c r="J52" s="311">
        <v>1479</v>
      </c>
      <c r="K52" s="311">
        <v>382</v>
      </c>
      <c r="L52" s="311">
        <v>138</v>
      </c>
      <c r="M52" s="311">
        <v>386</v>
      </c>
      <c r="N52" s="311">
        <v>126</v>
      </c>
      <c r="O52" s="311">
        <v>934</v>
      </c>
      <c r="P52" s="311">
        <v>375</v>
      </c>
      <c r="Q52" s="311">
        <v>445</v>
      </c>
      <c r="R52" s="311">
        <v>182</v>
      </c>
      <c r="S52" s="311">
        <v>181</v>
      </c>
      <c r="T52" s="311">
        <v>112</v>
      </c>
      <c r="U52" s="311">
        <v>5</v>
      </c>
      <c r="V52" s="311">
        <v>1</v>
      </c>
      <c r="W52" s="311">
        <v>5</v>
      </c>
      <c r="X52" s="311">
        <v>0</v>
      </c>
      <c r="Y52" s="310">
        <v>16064</v>
      </c>
      <c r="Z52" s="310">
        <v>6567</v>
      </c>
      <c r="AA52" s="310">
        <v>22631</v>
      </c>
      <c r="AB52" s="111"/>
      <c r="AC52" s="11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</row>
    <row r="53" spans="1:126" s="38" customFormat="1" ht="24.95" customHeight="1" x14ac:dyDescent="0.4">
      <c r="A53" s="111"/>
      <c r="B53" s="146" t="s">
        <v>26</v>
      </c>
      <c r="C53" s="115">
        <v>0</v>
      </c>
      <c r="D53" s="115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5">
        <v>0</v>
      </c>
      <c r="Z53" s="115">
        <v>0</v>
      </c>
      <c r="AA53" s="115">
        <v>0</v>
      </c>
      <c r="AB53" s="120"/>
      <c r="AC53" s="11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</row>
    <row r="54" spans="1:126" s="38" customFormat="1" ht="20.100000000000001" customHeight="1" x14ac:dyDescent="0.4">
      <c r="A54" s="111"/>
      <c r="B54" s="121" t="s">
        <v>17</v>
      </c>
      <c r="C54" s="116">
        <v>4563</v>
      </c>
      <c r="D54" s="116">
        <v>2207</v>
      </c>
      <c r="E54" s="120">
        <v>9615</v>
      </c>
      <c r="F54" s="120">
        <v>3600</v>
      </c>
      <c r="G54" s="120">
        <v>16902</v>
      </c>
      <c r="H54" s="120">
        <v>6433</v>
      </c>
      <c r="I54" s="120">
        <v>9498</v>
      </c>
      <c r="J54" s="120">
        <v>3886</v>
      </c>
      <c r="K54" s="120">
        <v>1023</v>
      </c>
      <c r="L54" s="120">
        <v>466</v>
      </c>
      <c r="M54" s="120">
        <v>1316</v>
      </c>
      <c r="N54" s="120">
        <v>527</v>
      </c>
      <c r="O54" s="120">
        <v>2233</v>
      </c>
      <c r="P54" s="120">
        <v>809</v>
      </c>
      <c r="Q54" s="120">
        <v>795</v>
      </c>
      <c r="R54" s="120">
        <v>291</v>
      </c>
      <c r="S54" s="120">
        <v>668</v>
      </c>
      <c r="T54" s="120">
        <v>384</v>
      </c>
      <c r="U54" s="120">
        <v>37</v>
      </c>
      <c r="V54" s="120">
        <v>19</v>
      </c>
      <c r="W54" s="120">
        <v>13</v>
      </c>
      <c r="X54" s="120">
        <v>1</v>
      </c>
      <c r="Y54" s="116">
        <v>46663</v>
      </c>
      <c r="Z54" s="116">
        <v>18623</v>
      </c>
      <c r="AA54" s="116">
        <v>65286</v>
      </c>
      <c r="AB54" s="111"/>
      <c r="AC54" s="11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</row>
    <row r="55" spans="1:126" s="38" customFormat="1" ht="20.100000000000001" customHeight="1" x14ac:dyDescent="0.4">
      <c r="A55" s="111"/>
      <c r="B55" s="121" t="s">
        <v>18</v>
      </c>
      <c r="C55" s="116">
        <v>1742</v>
      </c>
      <c r="D55" s="116">
        <v>910</v>
      </c>
      <c r="E55" s="120">
        <v>1856</v>
      </c>
      <c r="F55" s="120">
        <v>695</v>
      </c>
      <c r="G55" s="120">
        <v>3571</v>
      </c>
      <c r="H55" s="120">
        <v>1463</v>
      </c>
      <c r="I55" s="120">
        <v>2436</v>
      </c>
      <c r="J55" s="120">
        <v>1047</v>
      </c>
      <c r="K55" s="120">
        <v>90</v>
      </c>
      <c r="L55" s="120">
        <v>24</v>
      </c>
      <c r="M55" s="120">
        <v>327</v>
      </c>
      <c r="N55" s="120">
        <v>102</v>
      </c>
      <c r="O55" s="120">
        <v>700</v>
      </c>
      <c r="P55" s="120">
        <v>338</v>
      </c>
      <c r="Q55" s="120">
        <v>98</v>
      </c>
      <c r="R55" s="120">
        <v>56</v>
      </c>
      <c r="S55" s="120">
        <v>0</v>
      </c>
      <c r="T55" s="120">
        <v>0</v>
      </c>
      <c r="U55" s="120">
        <v>0</v>
      </c>
      <c r="V55" s="120">
        <v>0</v>
      </c>
      <c r="W55" s="120">
        <v>0</v>
      </c>
      <c r="X55" s="120">
        <v>0</v>
      </c>
      <c r="Y55" s="116">
        <v>10820</v>
      </c>
      <c r="Z55" s="116">
        <v>4635</v>
      </c>
      <c r="AA55" s="116">
        <v>15455</v>
      </c>
      <c r="AB55" s="120"/>
      <c r="AC55" s="11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</row>
    <row r="56" spans="1:126" s="38" customFormat="1" ht="20.100000000000001" customHeight="1" x14ac:dyDescent="0.4">
      <c r="A56" s="111"/>
      <c r="B56" s="121" t="s">
        <v>126</v>
      </c>
      <c r="C56" s="116">
        <v>1</v>
      </c>
      <c r="D56" s="116">
        <v>3</v>
      </c>
      <c r="E56" s="120">
        <v>43</v>
      </c>
      <c r="F56" s="120">
        <v>16</v>
      </c>
      <c r="G56" s="120">
        <v>101</v>
      </c>
      <c r="H56" s="120">
        <v>27</v>
      </c>
      <c r="I56" s="120">
        <v>88</v>
      </c>
      <c r="J56" s="120">
        <v>31</v>
      </c>
      <c r="K56" s="120">
        <v>158</v>
      </c>
      <c r="L56" s="120">
        <v>51</v>
      </c>
      <c r="M56" s="120">
        <v>2</v>
      </c>
      <c r="N56" s="120">
        <v>0</v>
      </c>
      <c r="O56" s="120">
        <v>260</v>
      </c>
      <c r="P56" s="120">
        <v>141</v>
      </c>
      <c r="Q56" s="120">
        <v>364</v>
      </c>
      <c r="R56" s="120">
        <v>185</v>
      </c>
      <c r="S56" s="120">
        <v>0</v>
      </c>
      <c r="T56" s="120">
        <v>0</v>
      </c>
      <c r="U56" s="120">
        <v>0</v>
      </c>
      <c r="V56" s="120">
        <v>0</v>
      </c>
      <c r="W56" s="120">
        <v>0</v>
      </c>
      <c r="X56" s="120">
        <v>0</v>
      </c>
      <c r="Y56" s="116">
        <v>1017</v>
      </c>
      <c r="Z56" s="116">
        <v>454</v>
      </c>
      <c r="AA56" s="116">
        <v>1471</v>
      </c>
      <c r="AB56" s="111"/>
      <c r="AC56" s="11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</row>
    <row r="57" spans="1:126" s="44" customFormat="1" ht="20.100000000000001" customHeight="1" thickBot="1" x14ac:dyDescent="0.45">
      <c r="A57" s="92"/>
      <c r="B57" s="155" t="s">
        <v>11</v>
      </c>
      <c r="C57" s="135">
        <v>6306</v>
      </c>
      <c r="D57" s="135">
        <v>3120</v>
      </c>
      <c r="E57" s="156">
        <v>11514</v>
      </c>
      <c r="F57" s="156">
        <v>4311</v>
      </c>
      <c r="G57" s="156">
        <v>20574</v>
      </c>
      <c r="H57" s="156">
        <v>7923</v>
      </c>
      <c r="I57" s="156">
        <v>12022</v>
      </c>
      <c r="J57" s="156">
        <v>4964</v>
      </c>
      <c r="K57" s="156">
        <v>1271</v>
      </c>
      <c r="L57" s="156">
        <v>541</v>
      </c>
      <c r="M57" s="156">
        <v>1645</v>
      </c>
      <c r="N57" s="156">
        <v>629</v>
      </c>
      <c r="O57" s="156">
        <v>3193</v>
      </c>
      <c r="P57" s="156">
        <v>1288</v>
      </c>
      <c r="Q57" s="156">
        <v>1257</v>
      </c>
      <c r="R57" s="156">
        <v>532</v>
      </c>
      <c r="S57" s="156">
        <v>668</v>
      </c>
      <c r="T57" s="156">
        <v>384</v>
      </c>
      <c r="U57" s="156">
        <v>37</v>
      </c>
      <c r="V57" s="156">
        <v>19</v>
      </c>
      <c r="W57" s="156">
        <v>13</v>
      </c>
      <c r="X57" s="156">
        <v>1</v>
      </c>
      <c r="Y57" s="135">
        <v>58500</v>
      </c>
      <c r="Z57" s="135">
        <v>23712</v>
      </c>
      <c r="AA57" s="135">
        <v>82212</v>
      </c>
      <c r="AB57" s="120"/>
      <c r="AC57" s="11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</row>
    <row r="58" spans="1:126" s="21" customFormat="1" ht="11.25" customHeight="1" x14ac:dyDescent="0.4">
      <c r="A58" s="87"/>
      <c r="B58" s="87"/>
      <c r="C58" s="157"/>
      <c r="D58" s="15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53"/>
      <c r="Z58" s="153"/>
      <c r="AA58" s="87"/>
      <c r="AB58" s="111"/>
      <c r="AC58" s="11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</row>
    <row r="59" spans="1:126" ht="15" customHeight="1" x14ac:dyDescent="0.4">
      <c r="A59" s="111"/>
      <c r="B59" s="87" t="s">
        <v>107</v>
      </c>
      <c r="C59" s="110"/>
      <c r="D59" s="110"/>
      <c r="E59" s="111"/>
      <c r="F59" s="111"/>
      <c r="G59" s="111"/>
      <c r="H59" s="111"/>
      <c r="I59" s="111"/>
      <c r="J59" s="111"/>
      <c r="K59" s="111"/>
      <c r="L59" s="119"/>
      <c r="M59" s="119"/>
      <c r="N59" s="119"/>
      <c r="O59" s="111"/>
      <c r="P59" s="120"/>
      <c r="Q59" s="120"/>
      <c r="R59" s="111"/>
      <c r="S59" s="111"/>
      <c r="T59" s="111"/>
      <c r="U59" s="111"/>
      <c r="V59" s="111"/>
      <c r="W59" s="111"/>
      <c r="X59" s="111"/>
      <c r="Y59" s="141"/>
      <c r="Z59" s="141"/>
      <c r="AA59" s="111"/>
      <c r="AB59" s="120"/>
      <c r="AC59" s="111"/>
    </row>
    <row r="60" spans="1:126" s="277" customFormat="1" ht="15.75" customHeight="1" x14ac:dyDescent="0.4">
      <c r="A60" s="273"/>
      <c r="B60" s="129" t="s">
        <v>193</v>
      </c>
      <c r="C60" s="273"/>
      <c r="D60" s="273"/>
      <c r="E60" s="273"/>
      <c r="F60" s="273"/>
      <c r="G60" s="273"/>
      <c r="H60" s="273"/>
      <c r="I60" s="273"/>
      <c r="J60" s="273"/>
      <c r="K60" s="273"/>
      <c r="L60" s="274"/>
      <c r="M60" s="274"/>
      <c r="N60" s="274"/>
      <c r="O60" s="273"/>
      <c r="P60" s="275"/>
      <c r="Q60" s="275"/>
      <c r="R60" s="273"/>
      <c r="S60" s="273"/>
      <c r="T60" s="273"/>
      <c r="U60" s="273"/>
      <c r="V60" s="273"/>
      <c r="W60" s="273"/>
      <c r="X60" s="273"/>
      <c r="Y60" s="276"/>
      <c r="Z60" s="276"/>
      <c r="AA60" s="273"/>
      <c r="AB60" s="273"/>
      <c r="AC60" s="273"/>
    </row>
    <row r="61" spans="1:126" x14ac:dyDescent="0.4">
      <c r="A61" s="111"/>
      <c r="B61" s="128"/>
      <c r="C61" s="111"/>
      <c r="D61" s="111"/>
      <c r="E61" s="111"/>
      <c r="F61" s="111"/>
      <c r="G61" s="111"/>
      <c r="H61" s="111"/>
      <c r="I61" s="111"/>
      <c r="J61" s="111"/>
      <c r="K61" s="119"/>
      <c r="L61" s="151"/>
      <c r="M61" s="151"/>
      <c r="N61" s="151"/>
      <c r="O61" s="111"/>
      <c r="P61" s="119"/>
      <c r="Q61" s="119"/>
      <c r="R61" s="111"/>
      <c r="S61" s="111"/>
      <c r="T61" s="111"/>
      <c r="U61" s="111"/>
      <c r="V61" s="111"/>
      <c r="W61" s="111"/>
      <c r="X61" s="111"/>
      <c r="Y61" s="141"/>
      <c r="Z61" s="141"/>
      <c r="AA61" s="111"/>
      <c r="AB61" s="120"/>
      <c r="AC61" s="111"/>
    </row>
    <row r="62" spans="1:126" x14ac:dyDescent="0.4">
      <c r="K62" s="27"/>
      <c r="L62" s="27"/>
      <c r="M62" s="27"/>
      <c r="N62" s="27"/>
      <c r="P62" s="27"/>
      <c r="Q62" s="27"/>
      <c r="AB62" s="38"/>
    </row>
    <row r="63" spans="1:126" x14ac:dyDescent="0.4">
      <c r="K63" s="27"/>
      <c r="L63" s="27"/>
      <c r="M63" s="27"/>
      <c r="N63" s="27"/>
      <c r="P63" s="27"/>
      <c r="Q63" s="27"/>
      <c r="AB63" s="23"/>
    </row>
    <row r="64" spans="1:126" x14ac:dyDescent="0.4">
      <c r="K64" s="28"/>
      <c r="L64" s="27"/>
      <c r="M64" s="27"/>
      <c r="N64" s="27"/>
      <c r="P64" s="28"/>
      <c r="Q64" s="28"/>
      <c r="AB64" s="38"/>
    </row>
    <row r="65" spans="11:17" x14ac:dyDescent="0.4">
      <c r="K65" s="40"/>
      <c r="L65" s="28"/>
      <c r="M65" s="28"/>
      <c r="N65" s="28"/>
      <c r="P65" s="40"/>
      <c r="Q65" s="40"/>
    </row>
    <row r="66" spans="11:17" x14ac:dyDescent="0.4">
      <c r="K66" s="27"/>
      <c r="L66" s="40"/>
      <c r="M66" s="40"/>
      <c r="N66" s="40"/>
      <c r="P66" s="27"/>
      <c r="Q66" s="27"/>
    </row>
    <row r="67" spans="11:17" x14ac:dyDescent="0.4">
      <c r="K67" s="27"/>
      <c r="L67" s="27"/>
      <c r="M67" s="27"/>
      <c r="N67" s="27"/>
      <c r="P67" s="27"/>
      <c r="Q67" s="27"/>
    </row>
    <row r="68" spans="11:17" x14ac:dyDescent="0.4">
      <c r="K68" s="27"/>
      <c r="L68" s="27"/>
      <c r="M68" s="27"/>
      <c r="N68" s="27"/>
      <c r="P68" s="27"/>
      <c r="Q68" s="27"/>
    </row>
    <row r="69" spans="11:17" x14ac:dyDescent="0.4">
      <c r="K69" s="28"/>
      <c r="L69" s="27"/>
      <c r="M69" s="27"/>
      <c r="N69" s="27"/>
      <c r="P69" s="28"/>
      <c r="Q69" s="28"/>
    </row>
    <row r="70" spans="11:17" x14ac:dyDescent="0.4">
      <c r="K70" s="40"/>
      <c r="L70" s="28"/>
      <c r="M70" s="28"/>
      <c r="N70" s="28"/>
      <c r="P70" s="40"/>
      <c r="Q70" s="40"/>
    </row>
    <row r="71" spans="11:17" x14ac:dyDescent="0.4">
      <c r="K71" s="27"/>
      <c r="L71" s="40"/>
      <c r="M71" s="40"/>
      <c r="N71" s="40"/>
      <c r="P71" s="27"/>
      <c r="Q71" s="27"/>
    </row>
    <row r="72" spans="11:17" x14ac:dyDescent="0.4">
      <c r="K72" s="27"/>
      <c r="L72" s="27"/>
      <c r="M72" s="27"/>
      <c r="N72" s="27"/>
      <c r="P72" s="27"/>
      <c r="Q72" s="27"/>
    </row>
    <row r="73" spans="11:17" x14ac:dyDescent="0.4">
      <c r="K73" s="27"/>
      <c r="L73" s="27"/>
      <c r="M73" s="27"/>
      <c r="N73" s="27"/>
      <c r="P73" s="27"/>
      <c r="Q73" s="27"/>
    </row>
    <row r="74" spans="11:17" x14ac:dyDescent="0.4">
      <c r="K74" s="28"/>
      <c r="L74" s="27"/>
      <c r="M74" s="27"/>
      <c r="N74" s="27"/>
      <c r="P74" s="28"/>
      <c r="Q74" s="28"/>
    </row>
    <row r="75" spans="11:17" x14ac:dyDescent="0.4">
      <c r="K75" s="40"/>
      <c r="L75" s="28"/>
      <c r="M75" s="28"/>
      <c r="N75" s="28"/>
      <c r="P75" s="40"/>
      <c r="Q75" s="40"/>
    </row>
    <row r="76" spans="11:17" x14ac:dyDescent="0.4">
      <c r="K76" s="27"/>
      <c r="L76" s="40"/>
      <c r="M76" s="40"/>
      <c r="N76" s="40"/>
      <c r="P76" s="27"/>
      <c r="Q76" s="27"/>
    </row>
    <row r="77" spans="11:17" x14ac:dyDescent="0.4">
      <c r="K77" s="27"/>
      <c r="L77" s="27"/>
      <c r="M77" s="27"/>
      <c r="N77" s="27"/>
      <c r="P77" s="27"/>
      <c r="Q77" s="27"/>
    </row>
    <row r="78" spans="11:17" x14ac:dyDescent="0.4">
      <c r="K78" s="27"/>
      <c r="L78" s="27"/>
      <c r="M78" s="27"/>
      <c r="N78" s="27"/>
      <c r="P78" s="27"/>
      <c r="Q78" s="27"/>
    </row>
    <row r="79" spans="11:17" x14ac:dyDescent="0.4">
      <c r="K79" s="28"/>
      <c r="L79" s="27"/>
      <c r="M79" s="27"/>
      <c r="N79" s="27"/>
      <c r="P79" s="28"/>
      <c r="Q79" s="28"/>
    </row>
    <row r="80" spans="11:17" x14ac:dyDescent="0.4">
      <c r="K80" s="40"/>
      <c r="L80" s="28"/>
      <c r="M80" s="28"/>
      <c r="N80" s="28"/>
      <c r="P80" s="40"/>
      <c r="Q80" s="40"/>
    </row>
    <row r="81" spans="11:17" x14ac:dyDescent="0.4">
      <c r="K81" s="27"/>
      <c r="L81" s="40"/>
      <c r="M81" s="40"/>
      <c r="N81" s="40"/>
      <c r="P81" s="27"/>
      <c r="Q81" s="27"/>
    </row>
    <row r="82" spans="11:17" x14ac:dyDescent="0.4">
      <c r="K82" s="27"/>
      <c r="L82" s="27"/>
      <c r="M82" s="27"/>
      <c r="N82" s="27"/>
      <c r="P82" s="27"/>
      <c r="Q82" s="27"/>
    </row>
    <row r="83" spans="11:17" x14ac:dyDescent="0.4">
      <c r="K83" s="27"/>
      <c r="L83" s="27"/>
      <c r="M83" s="27"/>
      <c r="N83" s="27"/>
      <c r="P83" s="27"/>
      <c r="Q83" s="27"/>
    </row>
    <row r="84" spans="11:17" x14ac:dyDescent="0.4">
      <c r="K84" s="28"/>
      <c r="L84" s="27"/>
      <c r="M84" s="27"/>
      <c r="N84" s="27"/>
      <c r="P84" s="28"/>
      <c r="Q84" s="28"/>
    </row>
    <row r="85" spans="11:17" x14ac:dyDescent="0.4">
      <c r="K85" s="40"/>
      <c r="L85" s="28"/>
      <c r="M85" s="28"/>
      <c r="N85" s="28"/>
      <c r="P85" s="40"/>
      <c r="Q85" s="40"/>
    </row>
    <row r="86" spans="11:17" x14ac:dyDescent="0.4">
      <c r="K86" s="27"/>
      <c r="L86" s="40"/>
      <c r="M86" s="40"/>
      <c r="N86" s="40"/>
      <c r="P86" s="27"/>
      <c r="Q86" s="27"/>
    </row>
    <row r="87" spans="11:17" x14ac:dyDescent="0.4">
      <c r="K87" s="27"/>
      <c r="L87" s="27"/>
      <c r="M87" s="27"/>
      <c r="N87" s="27"/>
      <c r="P87" s="27"/>
      <c r="Q87" s="27"/>
    </row>
    <row r="88" spans="11:17" x14ac:dyDescent="0.4">
      <c r="K88" s="27"/>
      <c r="L88" s="27"/>
      <c r="M88" s="27"/>
      <c r="N88" s="27"/>
      <c r="P88" s="27"/>
      <c r="Q88" s="27"/>
    </row>
    <row r="89" spans="11:17" x14ac:dyDescent="0.4">
      <c r="K89" s="28"/>
      <c r="L89" s="27"/>
      <c r="M89" s="27"/>
      <c r="N89" s="27"/>
      <c r="P89" s="28"/>
      <c r="Q89" s="28"/>
    </row>
    <row r="90" spans="11:17" x14ac:dyDescent="0.4">
      <c r="K90" s="40"/>
      <c r="L90" s="28"/>
      <c r="M90" s="28"/>
      <c r="N90" s="28"/>
      <c r="P90" s="40"/>
      <c r="Q90" s="40"/>
    </row>
    <row r="91" spans="11:17" x14ac:dyDescent="0.4">
      <c r="K91" s="27"/>
      <c r="L91" s="40"/>
      <c r="M91" s="40"/>
      <c r="N91" s="40"/>
      <c r="P91" s="27"/>
      <c r="Q91" s="27"/>
    </row>
    <row r="92" spans="11:17" x14ac:dyDescent="0.4">
      <c r="K92" s="27"/>
      <c r="L92" s="27"/>
      <c r="M92" s="27"/>
      <c r="N92" s="27"/>
      <c r="P92" s="27"/>
      <c r="Q92" s="27"/>
    </row>
    <row r="93" spans="11:17" x14ac:dyDescent="0.4">
      <c r="K93" s="27"/>
      <c r="L93" s="27"/>
      <c r="M93" s="27"/>
      <c r="N93" s="27"/>
      <c r="P93" s="27"/>
      <c r="Q93" s="27"/>
    </row>
    <row r="94" spans="11:17" x14ac:dyDescent="0.4">
      <c r="K94" s="28"/>
      <c r="L94" s="27"/>
      <c r="M94" s="27"/>
      <c r="N94" s="27"/>
      <c r="P94" s="28"/>
      <c r="Q94" s="28"/>
    </row>
    <row r="95" spans="11:17" x14ac:dyDescent="0.4">
      <c r="K95" s="40"/>
      <c r="L95" s="28"/>
      <c r="M95" s="28"/>
      <c r="N95" s="28"/>
      <c r="P95" s="40"/>
      <c r="Q95" s="40"/>
    </row>
    <row r="96" spans="11:17" x14ac:dyDescent="0.4">
      <c r="K96" s="27"/>
      <c r="L96" s="40"/>
      <c r="M96" s="40"/>
      <c r="N96" s="40"/>
      <c r="P96" s="27"/>
      <c r="Q96" s="27"/>
    </row>
    <row r="97" spans="11:17" x14ac:dyDescent="0.4">
      <c r="K97" s="27"/>
      <c r="L97" s="27"/>
      <c r="M97" s="27"/>
      <c r="N97" s="27"/>
      <c r="P97" s="27"/>
      <c r="Q97" s="27"/>
    </row>
    <row r="98" spans="11:17" x14ac:dyDescent="0.4">
      <c r="K98" s="27"/>
      <c r="L98" s="27"/>
      <c r="M98" s="27"/>
      <c r="N98" s="27"/>
      <c r="P98" s="27"/>
      <c r="Q98" s="27"/>
    </row>
    <row r="99" spans="11:17" ht="20.25" thickBot="1" x14ac:dyDescent="0.45">
      <c r="K99" s="28"/>
      <c r="L99" s="27"/>
      <c r="M99" s="27"/>
      <c r="N99" s="27"/>
      <c r="P99" s="47"/>
      <c r="Q99" s="47"/>
    </row>
    <row r="100" spans="11:17" ht="20.25" thickBot="1" x14ac:dyDescent="0.45">
      <c r="K100" s="40"/>
      <c r="L100" s="47"/>
      <c r="M100" s="283"/>
      <c r="N100" s="283"/>
      <c r="P100" s="21"/>
      <c r="Q100" s="21"/>
    </row>
    <row r="101" spans="11:17" x14ac:dyDescent="0.4">
      <c r="K101" s="27"/>
      <c r="L101" s="21"/>
      <c r="M101" s="21"/>
      <c r="N101" s="21"/>
    </row>
    <row r="102" spans="11:17" x14ac:dyDescent="0.4">
      <c r="K102" s="27"/>
    </row>
    <row r="103" spans="11:17" x14ac:dyDescent="0.4">
      <c r="K103" s="27"/>
    </row>
    <row r="104" spans="11:17" ht="20.25" thickBot="1" x14ac:dyDescent="0.45">
      <c r="K104" s="47"/>
    </row>
    <row r="105" spans="11:17" x14ac:dyDescent="0.4">
      <c r="K105" s="21"/>
    </row>
  </sheetData>
  <mergeCells count="15">
    <mergeCell ref="Q11:R11"/>
    <mergeCell ref="E10:V10"/>
    <mergeCell ref="B10:B12"/>
    <mergeCell ref="C10:D11"/>
    <mergeCell ref="B8:AA8"/>
    <mergeCell ref="E11:F11"/>
    <mergeCell ref="G11:H11"/>
    <mergeCell ref="I11:J11"/>
    <mergeCell ref="K11:L11"/>
    <mergeCell ref="O11:P11"/>
    <mergeCell ref="Y11:AA11"/>
    <mergeCell ref="S11:T11"/>
    <mergeCell ref="U11:V11"/>
    <mergeCell ref="W11:X11"/>
    <mergeCell ref="M11:N11"/>
  </mergeCells>
  <hyperlinks>
    <hyperlink ref="Z5" location="Índice!Área_de_impresión" display="índice" xr:uid="{41CA33EA-8529-4716-AEC6-5C6E6AF36EEA}"/>
  </hyperlinks>
  <pageMargins left="0.39370078740157483" right="0.19685039370078741" top="0.39370078740157483" bottom="0" header="0" footer="0"/>
  <pageSetup paperSize="9" scale="4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20C8-C62A-4738-9B43-1B25A0096E22}">
  <sheetPr codeName="Hoja6">
    <pageSetUpPr fitToPage="1"/>
  </sheetPr>
  <dimension ref="A1:AJ83"/>
  <sheetViews>
    <sheetView showGridLines="0" zoomScale="70" zoomScaleNormal="70" zoomScaleSheetLayoutView="100" zoomScalePageLayoutView="50" workbookViewId="0"/>
  </sheetViews>
  <sheetFormatPr baseColWidth="10" defaultColWidth="11.140625" defaultRowHeight="14.25" x14ac:dyDescent="0.25"/>
  <cols>
    <col min="1" max="1" width="4.85546875" style="74" customWidth="1"/>
    <col min="2" max="2" width="7.7109375" style="159" customWidth="1"/>
    <col min="3" max="3" width="29.7109375" style="74" customWidth="1"/>
    <col min="4" max="19" width="11.140625" style="74" customWidth="1"/>
    <col min="20" max="21" width="11.7109375" style="74" customWidth="1"/>
    <col min="22" max="29" width="11.140625" style="74" customWidth="1"/>
    <col min="30" max="33" width="11" style="74" customWidth="1"/>
    <col min="34" max="36" width="11.28515625" style="74" customWidth="1"/>
    <col min="37" max="37" width="3.5703125" style="74" customWidth="1"/>
    <col min="38" max="16384" width="11.140625" style="74"/>
  </cols>
  <sheetData>
    <row r="1" spans="1:36" ht="15.6" customHeight="1" x14ac:dyDescent="0.25">
      <c r="B1" s="74"/>
    </row>
    <row r="2" spans="1:36" ht="31.9" customHeight="1" x14ac:dyDescent="0.45">
      <c r="B2" s="75" t="s">
        <v>123</v>
      </c>
    </row>
    <row r="3" spans="1:36" ht="28.15" customHeight="1" x14ac:dyDescent="0.3">
      <c r="B3" s="103" t="s">
        <v>192</v>
      </c>
    </row>
    <row r="4" spans="1:36" s="105" customFormat="1" ht="15" customHeight="1" x14ac:dyDescent="0.25"/>
    <row r="5" spans="1:36" s="105" customFormat="1" ht="20.100000000000001" customHeight="1" x14ac:dyDescent="0.25">
      <c r="B5" s="106" t="s">
        <v>183</v>
      </c>
      <c r="AF5" s="107"/>
      <c r="AI5" s="143" t="s">
        <v>103</v>
      </c>
    </row>
    <row r="6" spans="1:36" s="105" customFormat="1" ht="20.100000000000001" customHeight="1" x14ac:dyDescent="0.25">
      <c r="B6" s="78" t="str">
        <f>Índice!C7</f>
        <v>Curso 2022/2023</v>
      </c>
    </row>
    <row r="7" spans="1:36" ht="4.5" customHeight="1" x14ac:dyDescent="0.25">
      <c r="A7" s="15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</row>
    <row r="8" spans="1:36" s="284" customFormat="1" ht="27.6" customHeight="1" x14ac:dyDescent="0.25">
      <c r="B8" s="375" t="s">
        <v>184</v>
      </c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5"/>
      <c r="AC8" s="375"/>
      <c r="AD8" s="375"/>
      <c r="AE8" s="375"/>
      <c r="AF8" s="375"/>
      <c r="AG8" s="375"/>
      <c r="AH8" s="375"/>
      <c r="AI8" s="375"/>
    </row>
    <row r="9" spans="1:36" s="83" customFormat="1" ht="12" customHeight="1" thickBot="1" x14ac:dyDescent="0.3">
      <c r="B9" s="193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C9" s="160"/>
      <c r="AD9" s="160"/>
      <c r="AE9" s="160"/>
      <c r="AF9" s="160"/>
      <c r="AG9" s="160"/>
      <c r="AH9" s="160"/>
      <c r="AI9" s="160"/>
      <c r="AJ9" s="160"/>
    </row>
    <row r="10" spans="1:36" ht="46.15" customHeight="1" x14ac:dyDescent="0.25">
      <c r="C10" s="130"/>
      <c r="D10" s="367" t="s">
        <v>77</v>
      </c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19"/>
      <c r="AC10" s="320"/>
      <c r="AD10" s="376" t="s">
        <v>61</v>
      </c>
      <c r="AE10" s="376"/>
      <c r="AF10" s="376" t="s">
        <v>62</v>
      </c>
      <c r="AG10" s="376"/>
      <c r="AH10" s="378" t="s">
        <v>195</v>
      </c>
      <c r="AI10" s="378"/>
      <c r="AJ10" s="378"/>
    </row>
    <row r="11" spans="1:36" ht="60" customHeight="1" x14ac:dyDescent="0.25">
      <c r="C11" s="161"/>
      <c r="D11" s="377" t="s">
        <v>207</v>
      </c>
      <c r="E11" s="377"/>
      <c r="F11" s="377" t="s">
        <v>3</v>
      </c>
      <c r="G11" s="377"/>
      <c r="H11" s="377" t="s">
        <v>4</v>
      </c>
      <c r="I11" s="377"/>
      <c r="J11" s="377" t="s">
        <v>5</v>
      </c>
      <c r="K11" s="377"/>
      <c r="L11" s="377" t="s">
        <v>6</v>
      </c>
      <c r="M11" s="377"/>
      <c r="N11" s="377" t="s">
        <v>206</v>
      </c>
      <c r="O11" s="377"/>
      <c r="P11" s="377" t="s">
        <v>205</v>
      </c>
      <c r="Q11" s="377"/>
      <c r="R11" s="377" t="s">
        <v>204</v>
      </c>
      <c r="S11" s="377"/>
      <c r="T11" s="377" t="s">
        <v>203</v>
      </c>
      <c r="U11" s="377"/>
      <c r="V11" s="377" t="s">
        <v>202</v>
      </c>
      <c r="W11" s="377"/>
      <c r="X11" s="377" t="s">
        <v>185</v>
      </c>
      <c r="Y11" s="377"/>
      <c r="Z11" s="377" t="s">
        <v>81</v>
      </c>
      <c r="AA11" s="377"/>
      <c r="AB11" s="379" t="s">
        <v>201</v>
      </c>
      <c r="AC11" s="379"/>
      <c r="AD11" s="377"/>
      <c r="AE11" s="377"/>
      <c r="AF11" s="377"/>
      <c r="AG11" s="377"/>
      <c r="AH11" s="379"/>
      <c r="AI11" s="379"/>
      <c r="AJ11" s="379"/>
    </row>
    <row r="12" spans="1:36" ht="24" customHeight="1" thickBot="1" x14ac:dyDescent="0.3">
      <c r="B12" s="321"/>
      <c r="C12" s="162"/>
      <c r="D12" s="312" t="s">
        <v>14</v>
      </c>
      <c r="E12" s="316" t="s">
        <v>15</v>
      </c>
      <c r="F12" s="312" t="s">
        <v>14</v>
      </c>
      <c r="G12" s="316" t="s">
        <v>15</v>
      </c>
      <c r="H12" s="312" t="s">
        <v>14</v>
      </c>
      <c r="I12" s="316" t="s">
        <v>15</v>
      </c>
      <c r="J12" s="312" t="s">
        <v>14</v>
      </c>
      <c r="K12" s="316" t="s">
        <v>15</v>
      </c>
      <c r="L12" s="312" t="s">
        <v>14</v>
      </c>
      <c r="M12" s="316" t="s">
        <v>15</v>
      </c>
      <c r="N12" s="312" t="s">
        <v>14</v>
      </c>
      <c r="O12" s="316" t="s">
        <v>15</v>
      </c>
      <c r="P12" s="312" t="s">
        <v>14</v>
      </c>
      <c r="Q12" s="316" t="s">
        <v>15</v>
      </c>
      <c r="R12" s="312" t="s">
        <v>14</v>
      </c>
      <c r="S12" s="316" t="s">
        <v>15</v>
      </c>
      <c r="T12" s="312" t="s">
        <v>14</v>
      </c>
      <c r="U12" s="316" t="s">
        <v>15</v>
      </c>
      <c r="V12" s="312" t="s">
        <v>14</v>
      </c>
      <c r="W12" s="316" t="s">
        <v>15</v>
      </c>
      <c r="X12" s="312" t="s">
        <v>14</v>
      </c>
      <c r="Y12" s="316" t="s">
        <v>15</v>
      </c>
      <c r="Z12" s="312" t="s">
        <v>14</v>
      </c>
      <c r="AA12" s="316" t="s">
        <v>15</v>
      </c>
      <c r="AB12" s="312" t="s">
        <v>14</v>
      </c>
      <c r="AC12" s="316" t="s">
        <v>15</v>
      </c>
      <c r="AD12" s="312" t="s">
        <v>14</v>
      </c>
      <c r="AE12" s="316" t="s">
        <v>15</v>
      </c>
      <c r="AF12" s="312" t="s">
        <v>14</v>
      </c>
      <c r="AG12" s="316" t="s">
        <v>15</v>
      </c>
      <c r="AH12" s="312" t="s">
        <v>14</v>
      </c>
      <c r="AI12" s="312" t="s">
        <v>15</v>
      </c>
      <c r="AJ12" s="313" t="s">
        <v>11</v>
      </c>
    </row>
    <row r="13" spans="1:36" ht="24" customHeight="1" x14ac:dyDescent="0.25">
      <c r="B13" s="380" t="s">
        <v>122</v>
      </c>
      <c r="C13" s="322" t="s">
        <v>64</v>
      </c>
      <c r="D13" s="163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5"/>
      <c r="AC13" s="165"/>
      <c r="AD13" s="165"/>
      <c r="AE13" s="165"/>
      <c r="AF13" s="165"/>
      <c r="AG13" s="165"/>
      <c r="AH13" s="165"/>
      <c r="AI13" s="165"/>
      <c r="AJ13" s="166"/>
    </row>
    <row r="14" spans="1:36" ht="19.899999999999999" customHeight="1" x14ac:dyDescent="0.25">
      <c r="B14" s="381"/>
      <c r="C14" s="323" t="s">
        <v>17</v>
      </c>
      <c r="D14" s="167">
        <v>505</v>
      </c>
      <c r="E14" s="167">
        <v>220</v>
      </c>
      <c r="F14" s="167">
        <v>47</v>
      </c>
      <c r="G14" s="167">
        <v>42</v>
      </c>
      <c r="H14" s="167">
        <v>88</v>
      </c>
      <c r="I14" s="167">
        <v>56</v>
      </c>
      <c r="J14" s="167">
        <v>1409</v>
      </c>
      <c r="K14" s="167">
        <v>984</v>
      </c>
      <c r="L14" s="167">
        <v>497</v>
      </c>
      <c r="M14" s="167">
        <v>360</v>
      </c>
      <c r="N14" s="167">
        <v>1828</v>
      </c>
      <c r="O14" s="167">
        <v>425</v>
      </c>
      <c r="P14" s="167">
        <v>33</v>
      </c>
      <c r="Q14" s="167">
        <v>12</v>
      </c>
      <c r="R14" s="167">
        <v>22</v>
      </c>
      <c r="S14" s="167">
        <v>3</v>
      </c>
      <c r="T14" s="167">
        <v>30</v>
      </c>
      <c r="U14" s="167">
        <v>11</v>
      </c>
      <c r="V14" s="167">
        <v>3</v>
      </c>
      <c r="W14" s="167">
        <v>3</v>
      </c>
      <c r="X14" s="167">
        <v>95</v>
      </c>
      <c r="Y14" s="167">
        <v>84</v>
      </c>
      <c r="Z14" s="167">
        <v>6</v>
      </c>
      <c r="AA14" s="167">
        <v>7</v>
      </c>
      <c r="AB14" s="167">
        <v>4563</v>
      </c>
      <c r="AC14" s="167">
        <v>2207</v>
      </c>
      <c r="AD14" s="167"/>
      <c r="AE14" s="167"/>
      <c r="AF14" s="167"/>
      <c r="AG14" s="167"/>
      <c r="AH14" s="167">
        <v>4563</v>
      </c>
      <c r="AI14" s="167">
        <v>2207</v>
      </c>
      <c r="AJ14" s="168">
        <v>6770</v>
      </c>
    </row>
    <row r="15" spans="1:36" ht="20.100000000000001" customHeight="1" x14ac:dyDescent="0.25">
      <c r="B15" s="381"/>
      <c r="C15" s="323" t="s">
        <v>18</v>
      </c>
      <c r="D15" s="167">
        <v>139</v>
      </c>
      <c r="E15" s="167">
        <v>63</v>
      </c>
      <c r="F15" s="167">
        <v>34</v>
      </c>
      <c r="G15" s="167">
        <v>16</v>
      </c>
      <c r="H15" s="167">
        <v>42</v>
      </c>
      <c r="I15" s="167">
        <v>28</v>
      </c>
      <c r="J15" s="167">
        <v>732</v>
      </c>
      <c r="K15" s="167">
        <v>449</v>
      </c>
      <c r="L15" s="167">
        <v>251</v>
      </c>
      <c r="M15" s="167">
        <v>179</v>
      </c>
      <c r="N15" s="167">
        <v>425</v>
      </c>
      <c r="O15" s="167">
        <v>122</v>
      </c>
      <c r="P15" s="167">
        <v>20</v>
      </c>
      <c r="Q15" s="167">
        <v>10</v>
      </c>
      <c r="R15" s="167">
        <v>44</v>
      </c>
      <c r="S15" s="167">
        <v>12</v>
      </c>
      <c r="T15" s="167">
        <v>16</v>
      </c>
      <c r="U15" s="167">
        <v>7</v>
      </c>
      <c r="V15" s="167">
        <v>6</v>
      </c>
      <c r="W15" s="167">
        <v>8</v>
      </c>
      <c r="X15" s="167">
        <v>28</v>
      </c>
      <c r="Y15" s="167">
        <v>16</v>
      </c>
      <c r="Z15" s="167">
        <v>5</v>
      </c>
      <c r="AA15" s="167">
        <v>0</v>
      </c>
      <c r="AB15" s="167">
        <v>1742</v>
      </c>
      <c r="AC15" s="167">
        <v>910</v>
      </c>
      <c r="AD15" s="169"/>
      <c r="AE15" s="169"/>
      <c r="AF15" s="169"/>
      <c r="AG15" s="169"/>
      <c r="AH15" s="167">
        <v>1742</v>
      </c>
      <c r="AI15" s="167">
        <v>910</v>
      </c>
      <c r="AJ15" s="168">
        <v>2652</v>
      </c>
    </row>
    <row r="16" spans="1:36" ht="20.100000000000001" customHeight="1" x14ac:dyDescent="0.25">
      <c r="B16" s="381"/>
      <c r="C16" s="323" t="s">
        <v>126</v>
      </c>
      <c r="D16" s="167">
        <v>0</v>
      </c>
      <c r="E16" s="167">
        <v>0</v>
      </c>
      <c r="F16" s="167">
        <v>0</v>
      </c>
      <c r="G16" s="167">
        <v>0</v>
      </c>
      <c r="H16" s="167">
        <v>0</v>
      </c>
      <c r="I16" s="167">
        <v>0</v>
      </c>
      <c r="J16" s="167">
        <v>0</v>
      </c>
      <c r="K16" s="167">
        <v>0</v>
      </c>
      <c r="L16" s="167">
        <v>1</v>
      </c>
      <c r="M16" s="167">
        <v>3</v>
      </c>
      <c r="N16" s="167">
        <v>0</v>
      </c>
      <c r="O16" s="167">
        <v>0</v>
      </c>
      <c r="P16" s="167">
        <v>0</v>
      </c>
      <c r="Q16" s="167">
        <v>0</v>
      </c>
      <c r="R16" s="167">
        <v>0</v>
      </c>
      <c r="S16" s="167">
        <v>0</v>
      </c>
      <c r="T16" s="167">
        <v>0</v>
      </c>
      <c r="U16" s="167">
        <v>0</v>
      </c>
      <c r="V16" s="167">
        <v>0</v>
      </c>
      <c r="W16" s="167">
        <v>0</v>
      </c>
      <c r="X16" s="167">
        <v>0</v>
      </c>
      <c r="Y16" s="167">
        <v>0</v>
      </c>
      <c r="Z16" s="167">
        <v>0</v>
      </c>
      <c r="AA16" s="167">
        <v>0</v>
      </c>
      <c r="AB16" s="167">
        <v>1</v>
      </c>
      <c r="AC16" s="167">
        <v>3</v>
      </c>
      <c r="AD16" s="169"/>
      <c r="AE16" s="169"/>
      <c r="AF16" s="169"/>
      <c r="AG16" s="169"/>
      <c r="AH16" s="167">
        <v>1</v>
      </c>
      <c r="AI16" s="167">
        <v>3</v>
      </c>
      <c r="AJ16" s="168">
        <v>4</v>
      </c>
    </row>
    <row r="17" spans="2:36" ht="19.899999999999999" customHeight="1" x14ac:dyDescent="0.25">
      <c r="B17" s="381"/>
      <c r="C17" s="325" t="s">
        <v>11</v>
      </c>
      <c r="D17" s="326">
        <v>644</v>
      </c>
      <c r="E17" s="326">
        <v>283</v>
      </c>
      <c r="F17" s="326">
        <v>81</v>
      </c>
      <c r="G17" s="326">
        <v>58</v>
      </c>
      <c r="H17" s="326">
        <v>130</v>
      </c>
      <c r="I17" s="326">
        <v>84</v>
      </c>
      <c r="J17" s="326">
        <v>2141</v>
      </c>
      <c r="K17" s="326">
        <v>1433</v>
      </c>
      <c r="L17" s="326">
        <v>749</v>
      </c>
      <c r="M17" s="326">
        <v>542</v>
      </c>
      <c r="N17" s="326">
        <v>2253</v>
      </c>
      <c r="O17" s="326">
        <v>547</v>
      </c>
      <c r="P17" s="326">
        <v>53</v>
      </c>
      <c r="Q17" s="326">
        <v>22</v>
      </c>
      <c r="R17" s="326">
        <v>66</v>
      </c>
      <c r="S17" s="326">
        <v>15</v>
      </c>
      <c r="T17" s="326">
        <v>46</v>
      </c>
      <c r="U17" s="326">
        <v>18</v>
      </c>
      <c r="V17" s="326">
        <v>9</v>
      </c>
      <c r="W17" s="326">
        <v>11</v>
      </c>
      <c r="X17" s="326">
        <v>123</v>
      </c>
      <c r="Y17" s="326">
        <v>100</v>
      </c>
      <c r="Z17" s="326">
        <v>11</v>
      </c>
      <c r="AA17" s="326">
        <v>7</v>
      </c>
      <c r="AB17" s="326">
        <v>6306</v>
      </c>
      <c r="AC17" s="326">
        <v>3120</v>
      </c>
      <c r="AD17" s="326"/>
      <c r="AE17" s="326"/>
      <c r="AF17" s="326"/>
      <c r="AG17" s="326"/>
      <c r="AH17" s="326">
        <v>6306</v>
      </c>
      <c r="AI17" s="326">
        <v>3120</v>
      </c>
      <c r="AJ17" s="326">
        <v>9426</v>
      </c>
    </row>
    <row r="18" spans="2:36" ht="24.6" customHeight="1" x14ac:dyDescent="0.25">
      <c r="B18" s="382" t="s">
        <v>104</v>
      </c>
      <c r="C18" s="170" t="s">
        <v>102</v>
      </c>
      <c r="D18" s="171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3"/>
      <c r="AC18" s="173"/>
      <c r="AD18" s="173"/>
      <c r="AE18" s="173"/>
      <c r="AF18" s="173"/>
      <c r="AG18" s="173"/>
      <c r="AH18" s="173">
        <v>0</v>
      </c>
      <c r="AI18" s="173">
        <v>0</v>
      </c>
      <c r="AJ18" s="174">
        <v>0</v>
      </c>
    </row>
    <row r="19" spans="2:36" ht="20.100000000000001" customHeight="1" x14ac:dyDescent="0.25">
      <c r="B19" s="382"/>
      <c r="C19" s="133" t="s">
        <v>17</v>
      </c>
      <c r="D19" s="175">
        <v>7746</v>
      </c>
      <c r="E19" s="175">
        <v>2783</v>
      </c>
      <c r="F19" s="175">
        <v>43</v>
      </c>
      <c r="G19" s="175">
        <v>31</v>
      </c>
      <c r="H19" s="175">
        <v>106</v>
      </c>
      <c r="I19" s="175">
        <v>88</v>
      </c>
      <c r="J19" s="175">
        <v>77</v>
      </c>
      <c r="K19" s="175">
        <v>49</v>
      </c>
      <c r="L19" s="175">
        <v>146</v>
      </c>
      <c r="M19" s="175">
        <v>125</v>
      </c>
      <c r="N19" s="175">
        <v>814</v>
      </c>
      <c r="O19" s="175">
        <v>206</v>
      </c>
      <c r="P19" s="175">
        <v>357</v>
      </c>
      <c r="Q19" s="175">
        <v>148</v>
      </c>
      <c r="R19" s="175">
        <v>42</v>
      </c>
      <c r="S19" s="175">
        <v>4</v>
      </c>
      <c r="T19" s="175">
        <v>135</v>
      </c>
      <c r="U19" s="175">
        <v>32</v>
      </c>
      <c r="V19" s="175">
        <v>10</v>
      </c>
      <c r="W19" s="175">
        <v>12</v>
      </c>
      <c r="X19" s="175">
        <v>139</v>
      </c>
      <c r="Y19" s="175">
        <v>122</v>
      </c>
      <c r="Z19" s="175"/>
      <c r="AA19" s="175"/>
      <c r="AB19" s="173">
        <v>9615</v>
      </c>
      <c r="AC19" s="173">
        <v>3600</v>
      </c>
      <c r="AD19" s="173">
        <v>29</v>
      </c>
      <c r="AE19" s="173">
        <v>9</v>
      </c>
      <c r="AF19" s="173">
        <v>956</v>
      </c>
      <c r="AG19" s="173">
        <v>433</v>
      </c>
      <c r="AH19" s="173">
        <v>10600</v>
      </c>
      <c r="AI19" s="173">
        <v>4042</v>
      </c>
      <c r="AJ19" s="174">
        <v>14642</v>
      </c>
    </row>
    <row r="20" spans="2:36" ht="20.100000000000001" customHeight="1" x14ac:dyDescent="0.25">
      <c r="B20" s="382"/>
      <c r="C20" s="133" t="s">
        <v>18</v>
      </c>
      <c r="D20" s="175">
        <v>1492</v>
      </c>
      <c r="E20" s="175">
        <v>515</v>
      </c>
      <c r="F20" s="175">
        <v>8</v>
      </c>
      <c r="G20" s="175">
        <v>6</v>
      </c>
      <c r="H20" s="175">
        <v>14</v>
      </c>
      <c r="I20" s="175">
        <v>16</v>
      </c>
      <c r="J20" s="175">
        <v>13</v>
      </c>
      <c r="K20" s="175">
        <v>11</v>
      </c>
      <c r="L20" s="175">
        <v>25</v>
      </c>
      <c r="M20" s="175">
        <v>19</v>
      </c>
      <c r="N20" s="175">
        <v>166</v>
      </c>
      <c r="O20" s="175">
        <v>63</v>
      </c>
      <c r="P20" s="175">
        <v>99</v>
      </c>
      <c r="Q20" s="175">
        <v>36</v>
      </c>
      <c r="R20" s="175">
        <v>3</v>
      </c>
      <c r="S20" s="175">
        <v>2</v>
      </c>
      <c r="T20" s="175">
        <v>9</v>
      </c>
      <c r="U20" s="175">
        <v>4</v>
      </c>
      <c r="V20" s="175">
        <v>1</v>
      </c>
      <c r="W20" s="175">
        <v>2</v>
      </c>
      <c r="X20" s="175">
        <v>26</v>
      </c>
      <c r="Y20" s="175">
        <v>21</v>
      </c>
      <c r="Z20" s="175"/>
      <c r="AA20" s="175"/>
      <c r="AB20" s="173">
        <v>1856</v>
      </c>
      <c r="AC20" s="173">
        <v>695</v>
      </c>
      <c r="AD20" s="173">
        <v>13</v>
      </c>
      <c r="AE20" s="173">
        <v>4</v>
      </c>
      <c r="AF20" s="173">
        <v>250</v>
      </c>
      <c r="AG20" s="173">
        <v>110</v>
      </c>
      <c r="AH20" s="173">
        <v>2119</v>
      </c>
      <c r="AI20" s="173">
        <v>809</v>
      </c>
      <c r="AJ20" s="174">
        <v>2928</v>
      </c>
    </row>
    <row r="21" spans="2:36" ht="20.100000000000001" customHeight="1" x14ac:dyDescent="0.25">
      <c r="B21" s="382"/>
      <c r="C21" s="133" t="s">
        <v>126</v>
      </c>
      <c r="D21" s="175">
        <v>29</v>
      </c>
      <c r="E21" s="175">
        <v>12</v>
      </c>
      <c r="F21" s="175">
        <v>0</v>
      </c>
      <c r="G21" s="175">
        <v>0</v>
      </c>
      <c r="H21" s="175">
        <v>3</v>
      </c>
      <c r="I21" s="175">
        <v>1</v>
      </c>
      <c r="J21" s="175">
        <v>1</v>
      </c>
      <c r="K21" s="175">
        <v>0</v>
      </c>
      <c r="L21" s="175">
        <v>1</v>
      </c>
      <c r="M21" s="175">
        <v>0</v>
      </c>
      <c r="N21" s="175">
        <v>6</v>
      </c>
      <c r="O21" s="175">
        <v>1</v>
      </c>
      <c r="P21" s="175">
        <v>1</v>
      </c>
      <c r="Q21" s="175">
        <v>1</v>
      </c>
      <c r="R21" s="175">
        <v>0</v>
      </c>
      <c r="S21" s="175">
        <v>0</v>
      </c>
      <c r="T21" s="175">
        <v>1</v>
      </c>
      <c r="U21" s="175">
        <v>0</v>
      </c>
      <c r="V21" s="175">
        <v>0</v>
      </c>
      <c r="W21" s="175">
        <v>0</v>
      </c>
      <c r="X21" s="175">
        <v>1</v>
      </c>
      <c r="Y21" s="175">
        <v>1</v>
      </c>
      <c r="Z21" s="175"/>
      <c r="AA21" s="175"/>
      <c r="AB21" s="173">
        <v>43</v>
      </c>
      <c r="AC21" s="173">
        <v>16</v>
      </c>
      <c r="AD21" s="173">
        <v>1</v>
      </c>
      <c r="AE21" s="173">
        <v>0</v>
      </c>
      <c r="AF21" s="173">
        <v>7</v>
      </c>
      <c r="AG21" s="173">
        <v>2</v>
      </c>
      <c r="AH21" s="173">
        <v>51</v>
      </c>
      <c r="AI21" s="173">
        <v>18</v>
      </c>
      <c r="AJ21" s="174">
        <v>69</v>
      </c>
    </row>
    <row r="22" spans="2:36" ht="20.100000000000001" customHeight="1" x14ac:dyDescent="0.25">
      <c r="B22" s="382"/>
      <c r="C22" s="325" t="s">
        <v>11</v>
      </c>
      <c r="D22" s="326">
        <v>9267</v>
      </c>
      <c r="E22" s="326">
        <v>3310</v>
      </c>
      <c r="F22" s="326">
        <v>51</v>
      </c>
      <c r="G22" s="326">
        <v>37</v>
      </c>
      <c r="H22" s="326">
        <v>123</v>
      </c>
      <c r="I22" s="326">
        <v>105</v>
      </c>
      <c r="J22" s="326">
        <v>91</v>
      </c>
      <c r="K22" s="326">
        <v>60</v>
      </c>
      <c r="L22" s="326">
        <v>172</v>
      </c>
      <c r="M22" s="326">
        <v>144</v>
      </c>
      <c r="N22" s="326">
        <v>986</v>
      </c>
      <c r="O22" s="326">
        <v>270</v>
      </c>
      <c r="P22" s="326">
        <v>457</v>
      </c>
      <c r="Q22" s="326">
        <v>185</v>
      </c>
      <c r="R22" s="326">
        <v>45</v>
      </c>
      <c r="S22" s="326">
        <v>6</v>
      </c>
      <c r="T22" s="326">
        <v>145</v>
      </c>
      <c r="U22" s="326">
        <v>36</v>
      </c>
      <c r="V22" s="326">
        <v>11</v>
      </c>
      <c r="W22" s="326">
        <v>14</v>
      </c>
      <c r="X22" s="326">
        <v>166</v>
      </c>
      <c r="Y22" s="326">
        <v>144</v>
      </c>
      <c r="Z22" s="326"/>
      <c r="AA22" s="326"/>
      <c r="AB22" s="326">
        <v>11514</v>
      </c>
      <c r="AC22" s="326">
        <v>4311</v>
      </c>
      <c r="AD22" s="326">
        <v>43</v>
      </c>
      <c r="AE22" s="326">
        <v>13</v>
      </c>
      <c r="AF22" s="326">
        <v>1213</v>
      </c>
      <c r="AG22" s="326">
        <v>545</v>
      </c>
      <c r="AH22" s="326">
        <v>12770</v>
      </c>
      <c r="AI22" s="326">
        <v>4869</v>
      </c>
      <c r="AJ22" s="326">
        <v>17639</v>
      </c>
    </row>
    <row r="23" spans="2:36" ht="24" customHeight="1" x14ac:dyDescent="0.25">
      <c r="B23" s="382"/>
      <c r="C23" s="184" t="s">
        <v>66</v>
      </c>
      <c r="D23" s="176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3"/>
      <c r="AC23" s="173"/>
      <c r="AD23" s="178"/>
      <c r="AE23" s="178"/>
      <c r="AF23" s="178"/>
      <c r="AG23" s="178"/>
      <c r="AH23" s="178">
        <v>0</v>
      </c>
      <c r="AI23" s="178">
        <v>0</v>
      </c>
      <c r="AJ23" s="174">
        <v>0</v>
      </c>
    </row>
    <row r="24" spans="2:36" ht="20.100000000000001" customHeight="1" x14ac:dyDescent="0.25">
      <c r="B24" s="382"/>
      <c r="C24" s="133" t="s">
        <v>17</v>
      </c>
      <c r="D24" s="175">
        <v>1099</v>
      </c>
      <c r="E24" s="175">
        <v>396</v>
      </c>
      <c r="F24" s="175">
        <v>124</v>
      </c>
      <c r="G24" s="175">
        <v>94</v>
      </c>
      <c r="H24" s="175">
        <v>362</v>
      </c>
      <c r="I24" s="175">
        <v>288</v>
      </c>
      <c r="J24" s="175">
        <v>1964</v>
      </c>
      <c r="K24" s="175">
        <v>1403</v>
      </c>
      <c r="L24" s="175">
        <v>520</v>
      </c>
      <c r="M24" s="175">
        <v>384</v>
      </c>
      <c r="N24" s="175">
        <v>2841</v>
      </c>
      <c r="O24" s="175">
        <v>466</v>
      </c>
      <c r="P24" s="175">
        <v>3993</v>
      </c>
      <c r="Q24" s="175">
        <v>1458</v>
      </c>
      <c r="R24" s="175">
        <v>662</v>
      </c>
      <c r="S24" s="175">
        <v>66</v>
      </c>
      <c r="T24" s="175">
        <v>4756</v>
      </c>
      <c r="U24" s="175">
        <v>1393</v>
      </c>
      <c r="V24" s="175">
        <v>84</v>
      </c>
      <c r="W24" s="175">
        <v>77</v>
      </c>
      <c r="X24" s="175">
        <v>497</v>
      </c>
      <c r="Y24" s="175">
        <v>408</v>
      </c>
      <c r="Z24" s="175"/>
      <c r="AA24" s="175"/>
      <c r="AB24" s="173">
        <v>16902</v>
      </c>
      <c r="AC24" s="173">
        <v>6433</v>
      </c>
      <c r="AD24" s="173">
        <v>3228</v>
      </c>
      <c r="AE24" s="173">
        <v>1945</v>
      </c>
      <c r="AF24" s="173">
        <v>9483</v>
      </c>
      <c r="AG24" s="173">
        <v>6337</v>
      </c>
      <c r="AH24" s="173">
        <v>29613</v>
      </c>
      <c r="AI24" s="173">
        <v>14715</v>
      </c>
      <c r="AJ24" s="174">
        <v>44328</v>
      </c>
    </row>
    <row r="25" spans="2:36" ht="20.100000000000001" customHeight="1" x14ac:dyDescent="0.25">
      <c r="B25" s="382"/>
      <c r="C25" s="133" t="s">
        <v>18</v>
      </c>
      <c r="D25" s="175">
        <v>652</v>
      </c>
      <c r="E25" s="175">
        <v>244</v>
      </c>
      <c r="F25" s="175">
        <v>35</v>
      </c>
      <c r="G25" s="175">
        <v>35</v>
      </c>
      <c r="H25" s="175">
        <v>79</v>
      </c>
      <c r="I25" s="175">
        <v>51</v>
      </c>
      <c r="J25" s="175">
        <v>329</v>
      </c>
      <c r="K25" s="175">
        <v>281</v>
      </c>
      <c r="L25" s="175">
        <v>103</v>
      </c>
      <c r="M25" s="175">
        <v>76</v>
      </c>
      <c r="N25" s="175">
        <v>609</v>
      </c>
      <c r="O25" s="175">
        <v>112</v>
      </c>
      <c r="P25" s="175">
        <v>698</v>
      </c>
      <c r="Q25" s="175">
        <v>282</v>
      </c>
      <c r="R25" s="175">
        <v>95</v>
      </c>
      <c r="S25" s="175">
        <v>6</v>
      </c>
      <c r="T25" s="175">
        <v>880</v>
      </c>
      <c r="U25" s="175">
        <v>282</v>
      </c>
      <c r="V25" s="175">
        <v>11</v>
      </c>
      <c r="W25" s="175">
        <v>11</v>
      </c>
      <c r="X25" s="175">
        <v>80</v>
      </c>
      <c r="Y25" s="175">
        <v>83</v>
      </c>
      <c r="Z25" s="175"/>
      <c r="AA25" s="175"/>
      <c r="AB25" s="173">
        <v>3571</v>
      </c>
      <c r="AC25" s="173">
        <v>1463</v>
      </c>
      <c r="AD25" s="173">
        <v>1379</v>
      </c>
      <c r="AE25" s="173">
        <v>838</v>
      </c>
      <c r="AF25" s="173">
        <v>2224</v>
      </c>
      <c r="AG25" s="173">
        <v>1675</v>
      </c>
      <c r="AH25" s="173">
        <v>7174</v>
      </c>
      <c r="AI25" s="173">
        <v>3976</v>
      </c>
      <c r="AJ25" s="174">
        <v>11150</v>
      </c>
    </row>
    <row r="26" spans="2:36" ht="20.100000000000001" customHeight="1" x14ac:dyDescent="0.25">
      <c r="B26" s="382"/>
      <c r="C26" s="133" t="s">
        <v>126</v>
      </c>
      <c r="D26" s="175">
        <v>41</v>
      </c>
      <c r="E26" s="175">
        <v>7</v>
      </c>
      <c r="F26" s="175">
        <v>0</v>
      </c>
      <c r="G26" s="175">
        <v>0</v>
      </c>
      <c r="H26" s="175">
        <v>4</v>
      </c>
      <c r="I26" s="175">
        <v>2</v>
      </c>
      <c r="J26" s="175">
        <v>2</v>
      </c>
      <c r="K26" s="175">
        <v>4</v>
      </c>
      <c r="L26" s="175">
        <v>8</v>
      </c>
      <c r="M26" s="175">
        <v>1</v>
      </c>
      <c r="N26" s="175">
        <v>16</v>
      </c>
      <c r="O26" s="175">
        <v>2</v>
      </c>
      <c r="P26" s="175">
        <v>14</v>
      </c>
      <c r="Q26" s="175">
        <v>7</v>
      </c>
      <c r="R26" s="175">
        <v>3</v>
      </c>
      <c r="S26" s="175">
        <v>0</v>
      </c>
      <c r="T26" s="175">
        <v>11</v>
      </c>
      <c r="U26" s="175">
        <v>2</v>
      </c>
      <c r="V26" s="175">
        <v>0</v>
      </c>
      <c r="W26" s="175">
        <v>0</v>
      </c>
      <c r="X26" s="175">
        <v>2</v>
      </c>
      <c r="Y26" s="175">
        <v>2</v>
      </c>
      <c r="Z26" s="175"/>
      <c r="AA26" s="175"/>
      <c r="AB26" s="173">
        <v>101</v>
      </c>
      <c r="AC26" s="173">
        <v>27</v>
      </c>
      <c r="AD26" s="173">
        <v>70</v>
      </c>
      <c r="AE26" s="173">
        <v>46</v>
      </c>
      <c r="AF26" s="173">
        <v>40</v>
      </c>
      <c r="AG26" s="173">
        <v>12</v>
      </c>
      <c r="AH26" s="173">
        <v>211</v>
      </c>
      <c r="AI26" s="173">
        <v>85</v>
      </c>
      <c r="AJ26" s="174">
        <v>296</v>
      </c>
    </row>
    <row r="27" spans="2:36" ht="20.100000000000001" customHeight="1" x14ac:dyDescent="0.25">
      <c r="B27" s="382"/>
      <c r="C27" s="325" t="s">
        <v>11</v>
      </c>
      <c r="D27" s="326">
        <v>1792</v>
      </c>
      <c r="E27" s="326">
        <v>647</v>
      </c>
      <c r="F27" s="326">
        <v>159</v>
      </c>
      <c r="G27" s="326">
        <v>129</v>
      </c>
      <c r="H27" s="326">
        <v>445</v>
      </c>
      <c r="I27" s="326">
        <v>341</v>
      </c>
      <c r="J27" s="326">
        <v>2295</v>
      </c>
      <c r="K27" s="326">
        <v>1688</v>
      </c>
      <c r="L27" s="326">
        <v>631</v>
      </c>
      <c r="M27" s="326">
        <v>461</v>
      </c>
      <c r="N27" s="326">
        <v>3466</v>
      </c>
      <c r="O27" s="326">
        <v>580</v>
      </c>
      <c r="P27" s="326">
        <v>4705</v>
      </c>
      <c r="Q27" s="326">
        <v>1747</v>
      </c>
      <c r="R27" s="326">
        <v>760</v>
      </c>
      <c r="S27" s="326">
        <v>72</v>
      </c>
      <c r="T27" s="326">
        <v>5647</v>
      </c>
      <c r="U27" s="326">
        <v>1677</v>
      </c>
      <c r="V27" s="326">
        <v>95</v>
      </c>
      <c r="W27" s="326">
        <v>88</v>
      </c>
      <c r="X27" s="326">
        <v>579</v>
      </c>
      <c r="Y27" s="326">
        <v>493</v>
      </c>
      <c r="Z27" s="326"/>
      <c r="AA27" s="326"/>
      <c r="AB27" s="326">
        <v>20574</v>
      </c>
      <c r="AC27" s="326">
        <v>7923</v>
      </c>
      <c r="AD27" s="326">
        <v>4677</v>
      </c>
      <c r="AE27" s="326">
        <v>2829</v>
      </c>
      <c r="AF27" s="326">
        <v>11747</v>
      </c>
      <c r="AG27" s="326">
        <v>8024</v>
      </c>
      <c r="AH27" s="326">
        <v>36998</v>
      </c>
      <c r="AI27" s="326">
        <v>18776</v>
      </c>
      <c r="AJ27" s="326">
        <v>55774</v>
      </c>
    </row>
    <row r="28" spans="2:36" ht="24" customHeight="1" x14ac:dyDescent="0.25">
      <c r="B28" s="382"/>
      <c r="C28" s="184" t="s">
        <v>67</v>
      </c>
      <c r="D28" s="176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9"/>
      <c r="AA28" s="176"/>
      <c r="AB28" s="177"/>
      <c r="AC28" s="177"/>
      <c r="AD28" s="177"/>
      <c r="AE28" s="177"/>
      <c r="AF28" s="177"/>
      <c r="AG28" s="177"/>
      <c r="AH28" s="177">
        <v>0</v>
      </c>
      <c r="AI28" s="177">
        <v>0</v>
      </c>
      <c r="AJ28" s="174">
        <v>0</v>
      </c>
    </row>
    <row r="29" spans="2:36" ht="20.100000000000001" customHeight="1" x14ac:dyDescent="0.25">
      <c r="B29" s="382"/>
      <c r="C29" s="133" t="s">
        <v>17</v>
      </c>
      <c r="D29" s="175"/>
      <c r="E29" s="175"/>
      <c r="F29" s="175">
        <v>107</v>
      </c>
      <c r="G29" s="175">
        <v>84</v>
      </c>
      <c r="H29" s="175">
        <v>250</v>
      </c>
      <c r="I29" s="175">
        <v>203</v>
      </c>
      <c r="J29" s="175">
        <v>1773</v>
      </c>
      <c r="K29" s="175">
        <v>1396</v>
      </c>
      <c r="L29" s="175">
        <v>371</v>
      </c>
      <c r="M29" s="175">
        <v>212</v>
      </c>
      <c r="N29" s="175">
        <v>1594</v>
      </c>
      <c r="O29" s="175">
        <v>261</v>
      </c>
      <c r="P29" s="175">
        <v>973</v>
      </c>
      <c r="Q29" s="175">
        <v>413</v>
      </c>
      <c r="R29" s="175">
        <v>493</v>
      </c>
      <c r="S29" s="175">
        <v>56</v>
      </c>
      <c r="T29" s="175">
        <v>3598</v>
      </c>
      <c r="U29" s="175">
        <v>1013</v>
      </c>
      <c r="V29" s="175">
        <v>126</v>
      </c>
      <c r="W29" s="175">
        <v>71</v>
      </c>
      <c r="X29" s="175">
        <v>213</v>
      </c>
      <c r="Y29" s="175">
        <v>177</v>
      </c>
      <c r="Z29" s="180"/>
      <c r="AA29" s="175"/>
      <c r="AB29" s="175">
        <v>9498</v>
      </c>
      <c r="AC29" s="175">
        <v>3886</v>
      </c>
      <c r="AD29" s="175">
        <v>3887</v>
      </c>
      <c r="AE29" s="175">
        <v>2560</v>
      </c>
      <c r="AF29" s="175">
        <v>7476</v>
      </c>
      <c r="AG29" s="175">
        <v>5369</v>
      </c>
      <c r="AH29" s="175">
        <v>20861</v>
      </c>
      <c r="AI29" s="175">
        <v>11815</v>
      </c>
      <c r="AJ29" s="174">
        <v>32676</v>
      </c>
    </row>
    <row r="30" spans="2:36" ht="20.100000000000001" customHeight="1" x14ac:dyDescent="0.25">
      <c r="B30" s="382"/>
      <c r="C30" s="133" t="s">
        <v>18</v>
      </c>
      <c r="D30" s="175"/>
      <c r="E30" s="175"/>
      <c r="F30" s="175">
        <v>34</v>
      </c>
      <c r="G30" s="175">
        <v>27</v>
      </c>
      <c r="H30" s="175">
        <v>39</v>
      </c>
      <c r="I30" s="175">
        <v>38</v>
      </c>
      <c r="J30" s="175">
        <v>356</v>
      </c>
      <c r="K30" s="175">
        <v>327</v>
      </c>
      <c r="L30" s="175">
        <v>85</v>
      </c>
      <c r="M30" s="175">
        <v>64</v>
      </c>
      <c r="N30" s="175">
        <v>446</v>
      </c>
      <c r="O30" s="175">
        <v>76</v>
      </c>
      <c r="P30" s="175">
        <v>252</v>
      </c>
      <c r="Q30" s="175">
        <v>102</v>
      </c>
      <c r="R30" s="175">
        <v>104</v>
      </c>
      <c r="S30" s="175">
        <v>15</v>
      </c>
      <c r="T30" s="175">
        <v>1050</v>
      </c>
      <c r="U30" s="175">
        <v>341</v>
      </c>
      <c r="V30" s="175">
        <v>16</v>
      </c>
      <c r="W30" s="175">
        <v>24</v>
      </c>
      <c r="X30" s="175">
        <v>54</v>
      </c>
      <c r="Y30" s="175">
        <v>33</v>
      </c>
      <c r="Z30" s="180"/>
      <c r="AA30" s="175"/>
      <c r="AB30" s="175">
        <v>2436</v>
      </c>
      <c r="AC30" s="175">
        <v>1047</v>
      </c>
      <c r="AD30" s="175">
        <v>1392</v>
      </c>
      <c r="AE30" s="175">
        <v>858</v>
      </c>
      <c r="AF30" s="175">
        <v>1872</v>
      </c>
      <c r="AG30" s="175">
        <v>1402</v>
      </c>
      <c r="AH30" s="175">
        <v>5700</v>
      </c>
      <c r="AI30" s="175">
        <v>3307</v>
      </c>
      <c r="AJ30" s="174">
        <v>9007</v>
      </c>
    </row>
    <row r="31" spans="2:36" ht="20.100000000000001" customHeight="1" x14ac:dyDescent="0.25">
      <c r="B31" s="382"/>
      <c r="C31" s="133" t="s">
        <v>126</v>
      </c>
      <c r="D31" s="175"/>
      <c r="E31" s="175"/>
      <c r="F31" s="175">
        <v>3</v>
      </c>
      <c r="G31" s="175">
        <v>0</v>
      </c>
      <c r="H31" s="175">
        <v>5</v>
      </c>
      <c r="I31" s="175">
        <v>3</v>
      </c>
      <c r="J31" s="175">
        <v>5</v>
      </c>
      <c r="K31" s="175">
        <v>5</v>
      </c>
      <c r="L31" s="175">
        <v>1</v>
      </c>
      <c r="M31" s="175">
        <v>1</v>
      </c>
      <c r="N31" s="175">
        <v>19</v>
      </c>
      <c r="O31" s="175">
        <v>6</v>
      </c>
      <c r="P31" s="175">
        <v>10</v>
      </c>
      <c r="Q31" s="175">
        <v>5</v>
      </c>
      <c r="R31" s="175">
        <v>3</v>
      </c>
      <c r="S31" s="175">
        <v>0</v>
      </c>
      <c r="T31" s="175">
        <v>39</v>
      </c>
      <c r="U31" s="175">
        <v>8</v>
      </c>
      <c r="V31" s="175">
        <v>1</v>
      </c>
      <c r="W31" s="175">
        <v>0</v>
      </c>
      <c r="X31" s="175">
        <v>2</v>
      </c>
      <c r="Y31" s="175">
        <v>3</v>
      </c>
      <c r="Z31" s="180"/>
      <c r="AA31" s="175"/>
      <c r="AB31" s="175">
        <v>88</v>
      </c>
      <c r="AC31" s="175">
        <v>31</v>
      </c>
      <c r="AD31" s="175">
        <v>117</v>
      </c>
      <c r="AE31" s="175">
        <v>82</v>
      </c>
      <c r="AF31" s="175">
        <v>68</v>
      </c>
      <c r="AG31" s="175">
        <v>34</v>
      </c>
      <c r="AH31" s="175">
        <v>273</v>
      </c>
      <c r="AI31" s="175">
        <v>147</v>
      </c>
      <c r="AJ31" s="174">
        <v>420</v>
      </c>
    </row>
    <row r="32" spans="2:36" ht="20.100000000000001" customHeight="1" x14ac:dyDescent="0.25">
      <c r="B32" s="382"/>
      <c r="C32" s="325" t="s">
        <v>11</v>
      </c>
      <c r="D32" s="326"/>
      <c r="E32" s="326"/>
      <c r="F32" s="326">
        <v>144</v>
      </c>
      <c r="G32" s="326">
        <v>111</v>
      </c>
      <c r="H32" s="326">
        <v>294</v>
      </c>
      <c r="I32" s="326">
        <v>244</v>
      </c>
      <c r="J32" s="326">
        <v>2134</v>
      </c>
      <c r="K32" s="326">
        <v>1728</v>
      </c>
      <c r="L32" s="326">
        <v>457</v>
      </c>
      <c r="M32" s="326">
        <v>277</v>
      </c>
      <c r="N32" s="326">
        <v>2059</v>
      </c>
      <c r="O32" s="326">
        <v>343</v>
      </c>
      <c r="P32" s="326">
        <v>1235</v>
      </c>
      <c r="Q32" s="326">
        <v>520</v>
      </c>
      <c r="R32" s="326">
        <v>600</v>
      </c>
      <c r="S32" s="326">
        <v>71</v>
      </c>
      <c r="T32" s="326">
        <v>4687</v>
      </c>
      <c r="U32" s="326">
        <v>1362</v>
      </c>
      <c r="V32" s="326">
        <v>143</v>
      </c>
      <c r="W32" s="326">
        <v>95</v>
      </c>
      <c r="X32" s="326">
        <v>269</v>
      </c>
      <c r="Y32" s="326">
        <v>213</v>
      </c>
      <c r="Z32" s="326"/>
      <c r="AA32" s="326"/>
      <c r="AB32" s="326">
        <v>12022</v>
      </c>
      <c r="AC32" s="326">
        <v>4964</v>
      </c>
      <c r="AD32" s="326">
        <v>5396</v>
      </c>
      <c r="AE32" s="326">
        <v>3500</v>
      </c>
      <c r="AF32" s="326">
        <v>9416</v>
      </c>
      <c r="AG32" s="326">
        <v>6805</v>
      </c>
      <c r="AH32" s="326">
        <v>26834</v>
      </c>
      <c r="AI32" s="326">
        <v>15269</v>
      </c>
      <c r="AJ32" s="326">
        <v>42103</v>
      </c>
    </row>
    <row r="33" spans="2:36" ht="24" customHeight="1" x14ac:dyDescent="0.25">
      <c r="B33" s="382"/>
      <c r="C33" s="181" t="s">
        <v>68</v>
      </c>
      <c r="D33" s="182"/>
      <c r="E33" s="182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2"/>
      <c r="AB33" s="173"/>
      <c r="AC33" s="173"/>
      <c r="AD33" s="173"/>
      <c r="AE33" s="173"/>
      <c r="AF33" s="173"/>
      <c r="AG33" s="173"/>
      <c r="AH33" s="173">
        <v>0</v>
      </c>
      <c r="AI33" s="173">
        <v>0</v>
      </c>
      <c r="AJ33" s="174">
        <v>0</v>
      </c>
    </row>
    <row r="34" spans="2:36" ht="20.100000000000001" customHeight="1" x14ac:dyDescent="0.25">
      <c r="B34" s="382"/>
      <c r="C34" s="133" t="s">
        <v>17</v>
      </c>
      <c r="D34" s="175"/>
      <c r="E34" s="175"/>
      <c r="F34" s="173">
        <v>30</v>
      </c>
      <c r="G34" s="173">
        <v>22</v>
      </c>
      <c r="H34" s="173">
        <v>52</v>
      </c>
      <c r="I34" s="173">
        <v>51</v>
      </c>
      <c r="J34" s="173">
        <v>33</v>
      </c>
      <c r="K34" s="173">
        <v>44</v>
      </c>
      <c r="L34" s="173">
        <v>64</v>
      </c>
      <c r="M34" s="173">
        <v>74</v>
      </c>
      <c r="N34" s="173">
        <v>304</v>
      </c>
      <c r="O34" s="173">
        <v>62</v>
      </c>
      <c r="P34" s="173">
        <v>80</v>
      </c>
      <c r="Q34" s="173">
        <v>33</v>
      </c>
      <c r="R34" s="173">
        <v>25</v>
      </c>
      <c r="S34" s="173">
        <v>4</v>
      </c>
      <c r="T34" s="173">
        <v>392</v>
      </c>
      <c r="U34" s="173">
        <v>112</v>
      </c>
      <c r="V34" s="173">
        <v>20</v>
      </c>
      <c r="W34" s="173">
        <v>26</v>
      </c>
      <c r="X34" s="173">
        <v>23</v>
      </c>
      <c r="Y34" s="173">
        <v>38</v>
      </c>
      <c r="Z34" s="173"/>
      <c r="AA34" s="175"/>
      <c r="AB34" s="173">
        <v>1023</v>
      </c>
      <c r="AC34" s="173">
        <v>466</v>
      </c>
      <c r="AD34" s="173">
        <v>1542</v>
      </c>
      <c r="AE34" s="173">
        <v>1109</v>
      </c>
      <c r="AF34" s="173">
        <v>725</v>
      </c>
      <c r="AG34" s="173">
        <v>695</v>
      </c>
      <c r="AH34" s="173">
        <v>3290</v>
      </c>
      <c r="AI34" s="173">
        <v>2270</v>
      </c>
      <c r="AJ34" s="174">
        <v>5560</v>
      </c>
    </row>
    <row r="35" spans="2:36" ht="20.100000000000001" customHeight="1" x14ac:dyDescent="0.25">
      <c r="B35" s="382"/>
      <c r="C35" s="133" t="s">
        <v>18</v>
      </c>
      <c r="D35" s="175"/>
      <c r="E35" s="175"/>
      <c r="F35" s="173">
        <v>2</v>
      </c>
      <c r="G35" s="173">
        <v>0</v>
      </c>
      <c r="H35" s="173">
        <v>4</v>
      </c>
      <c r="I35" s="173">
        <v>3</v>
      </c>
      <c r="J35" s="173">
        <v>2</v>
      </c>
      <c r="K35" s="173">
        <v>0</v>
      </c>
      <c r="L35" s="173">
        <v>6</v>
      </c>
      <c r="M35" s="173">
        <v>2</v>
      </c>
      <c r="N35" s="173">
        <v>25</v>
      </c>
      <c r="O35" s="173">
        <v>1</v>
      </c>
      <c r="P35" s="173">
        <v>5</v>
      </c>
      <c r="Q35" s="173">
        <v>1</v>
      </c>
      <c r="R35" s="173">
        <v>3</v>
      </c>
      <c r="S35" s="173">
        <v>1</v>
      </c>
      <c r="T35" s="173">
        <v>36</v>
      </c>
      <c r="U35" s="173">
        <v>12</v>
      </c>
      <c r="V35" s="173">
        <v>1</v>
      </c>
      <c r="W35" s="173">
        <v>1</v>
      </c>
      <c r="X35" s="173">
        <v>6</v>
      </c>
      <c r="Y35" s="173">
        <v>3</v>
      </c>
      <c r="Z35" s="173"/>
      <c r="AA35" s="175"/>
      <c r="AB35" s="173">
        <v>90</v>
      </c>
      <c r="AC35" s="173">
        <v>24</v>
      </c>
      <c r="AD35" s="173">
        <v>129</v>
      </c>
      <c r="AE35" s="173">
        <v>79</v>
      </c>
      <c r="AF35" s="173">
        <v>51</v>
      </c>
      <c r="AG35" s="173">
        <v>58</v>
      </c>
      <c r="AH35" s="173">
        <v>270</v>
      </c>
      <c r="AI35" s="173">
        <v>161</v>
      </c>
      <c r="AJ35" s="174">
        <v>431</v>
      </c>
    </row>
    <row r="36" spans="2:36" ht="20.100000000000001" customHeight="1" x14ac:dyDescent="0.25">
      <c r="B36" s="382"/>
      <c r="C36" s="133" t="s">
        <v>126</v>
      </c>
      <c r="D36" s="175"/>
      <c r="E36" s="175"/>
      <c r="F36" s="183">
        <v>7</v>
      </c>
      <c r="G36" s="183">
        <v>1</v>
      </c>
      <c r="H36" s="183">
        <v>3</v>
      </c>
      <c r="I36" s="183">
        <v>6</v>
      </c>
      <c r="J36" s="183">
        <v>5</v>
      </c>
      <c r="K36" s="183">
        <v>1</v>
      </c>
      <c r="L36" s="183">
        <v>10</v>
      </c>
      <c r="M36" s="183">
        <v>7</v>
      </c>
      <c r="N36" s="183">
        <v>28</v>
      </c>
      <c r="O36" s="183">
        <v>7</v>
      </c>
      <c r="P36" s="183">
        <v>15</v>
      </c>
      <c r="Q36" s="183">
        <v>3</v>
      </c>
      <c r="R36" s="183">
        <v>6</v>
      </c>
      <c r="S36" s="183">
        <v>0</v>
      </c>
      <c r="T36" s="183">
        <v>80</v>
      </c>
      <c r="U36" s="183">
        <v>18</v>
      </c>
      <c r="V36" s="183">
        <v>1</v>
      </c>
      <c r="W36" s="183">
        <v>3</v>
      </c>
      <c r="X36" s="183">
        <v>3</v>
      </c>
      <c r="Y36" s="183">
        <v>5</v>
      </c>
      <c r="Z36" s="183"/>
      <c r="AA36" s="175"/>
      <c r="AB36" s="173">
        <v>158</v>
      </c>
      <c r="AC36" s="173">
        <v>51</v>
      </c>
      <c r="AD36" s="173">
        <v>281</v>
      </c>
      <c r="AE36" s="173">
        <v>206</v>
      </c>
      <c r="AF36" s="173">
        <v>131</v>
      </c>
      <c r="AG36" s="173">
        <v>101</v>
      </c>
      <c r="AH36" s="173">
        <v>570</v>
      </c>
      <c r="AI36" s="173">
        <v>358</v>
      </c>
      <c r="AJ36" s="174">
        <v>928</v>
      </c>
    </row>
    <row r="37" spans="2:36" ht="20.100000000000001" customHeight="1" x14ac:dyDescent="0.25">
      <c r="B37" s="382"/>
      <c r="C37" s="325" t="s">
        <v>11</v>
      </c>
      <c r="D37" s="326"/>
      <c r="E37" s="326"/>
      <c r="F37" s="326">
        <v>39</v>
      </c>
      <c r="G37" s="326">
        <v>23</v>
      </c>
      <c r="H37" s="326">
        <v>59</v>
      </c>
      <c r="I37" s="326">
        <v>60</v>
      </c>
      <c r="J37" s="326">
        <v>40</v>
      </c>
      <c r="K37" s="326">
        <v>45</v>
      </c>
      <c r="L37" s="326">
        <v>80</v>
      </c>
      <c r="M37" s="326">
        <v>83</v>
      </c>
      <c r="N37" s="326">
        <v>357</v>
      </c>
      <c r="O37" s="326">
        <v>70</v>
      </c>
      <c r="P37" s="326">
        <v>100</v>
      </c>
      <c r="Q37" s="326">
        <v>37</v>
      </c>
      <c r="R37" s="326">
        <v>34</v>
      </c>
      <c r="S37" s="326">
        <v>5</v>
      </c>
      <c r="T37" s="326">
        <v>508</v>
      </c>
      <c r="U37" s="326">
        <v>142</v>
      </c>
      <c r="V37" s="326">
        <v>22</v>
      </c>
      <c r="W37" s="326">
        <v>30</v>
      </c>
      <c r="X37" s="326">
        <v>32</v>
      </c>
      <c r="Y37" s="326">
        <v>46</v>
      </c>
      <c r="Z37" s="326"/>
      <c r="AA37" s="326"/>
      <c r="AB37" s="326">
        <v>1271</v>
      </c>
      <c r="AC37" s="326">
        <v>541</v>
      </c>
      <c r="AD37" s="326">
        <v>1952</v>
      </c>
      <c r="AE37" s="326">
        <v>1394</v>
      </c>
      <c r="AF37" s="326">
        <v>907</v>
      </c>
      <c r="AG37" s="326">
        <v>854</v>
      </c>
      <c r="AH37" s="326">
        <v>4130</v>
      </c>
      <c r="AI37" s="326">
        <v>2789</v>
      </c>
      <c r="AJ37" s="326">
        <v>6919</v>
      </c>
    </row>
    <row r="38" spans="2:36" ht="24" customHeight="1" x14ac:dyDescent="0.25">
      <c r="B38" s="382"/>
      <c r="C38" s="184" t="s">
        <v>247</v>
      </c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3"/>
      <c r="AC38" s="173"/>
      <c r="AD38" s="178"/>
      <c r="AE38" s="178"/>
      <c r="AF38" s="178"/>
      <c r="AG38" s="178"/>
      <c r="AH38" s="178">
        <v>0</v>
      </c>
      <c r="AI38" s="178">
        <v>0</v>
      </c>
      <c r="AJ38" s="174">
        <v>0</v>
      </c>
    </row>
    <row r="39" spans="2:36" ht="19.899999999999999" customHeight="1" x14ac:dyDescent="0.25">
      <c r="B39" s="382"/>
      <c r="C39" s="133" t="s">
        <v>17</v>
      </c>
      <c r="D39" s="175"/>
      <c r="E39" s="175"/>
      <c r="F39" s="175">
        <v>10</v>
      </c>
      <c r="G39" s="175">
        <v>4</v>
      </c>
      <c r="H39" s="175">
        <v>36</v>
      </c>
      <c r="I39" s="175">
        <v>25</v>
      </c>
      <c r="J39" s="175">
        <v>509</v>
      </c>
      <c r="K39" s="175">
        <v>321</v>
      </c>
      <c r="L39" s="175">
        <v>34</v>
      </c>
      <c r="M39" s="175">
        <v>18</v>
      </c>
      <c r="N39" s="175">
        <v>86</v>
      </c>
      <c r="O39" s="175">
        <v>21</v>
      </c>
      <c r="P39" s="175">
        <v>69</v>
      </c>
      <c r="Q39" s="175">
        <v>26</v>
      </c>
      <c r="R39" s="175">
        <v>77</v>
      </c>
      <c r="S39" s="175">
        <v>11</v>
      </c>
      <c r="T39" s="175">
        <v>457</v>
      </c>
      <c r="U39" s="175">
        <v>85</v>
      </c>
      <c r="V39" s="175">
        <v>10</v>
      </c>
      <c r="W39" s="175">
        <v>5</v>
      </c>
      <c r="X39" s="175">
        <v>26</v>
      </c>
      <c r="Y39" s="175">
        <v>8</v>
      </c>
      <c r="Z39" s="175">
        <v>2</v>
      </c>
      <c r="AA39" s="175">
        <v>3</v>
      </c>
      <c r="AB39" s="173">
        <v>1316</v>
      </c>
      <c r="AC39" s="173">
        <v>527</v>
      </c>
      <c r="AD39" s="175">
        <v>15</v>
      </c>
      <c r="AE39" s="175">
        <v>1</v>
      </c>
      <c r="AF39" s="175">
        <v>914</v>
      </c>
      <c r="AG39" s="175">
        <v>324</v>
      </c>
      <c r="AH39" s="175">
        <v>2245</v>
      </c>
      <c r="AI39" s="175">
        <v>852</v>
      </c>
      <c r="AJ39" s="168">
        <v>3097</v>
      </c>
    </row>
    <row r="40" spans="2:36" ht="19.899999999999999" customHeight="1" x14ac:dyDescent="0.25">
      <c r="B40" s="382"/>
      <c r="C40" s="133" t="s">
        <v>18</v>
      </c>
      <c r="D40" s="175"/>
      <c r="E40" s="175"/>
      <c r="F40" s="175">
        <v>4</v>
      </c>
      <c r="G40" s="175">
        <v>0</v>
      </c>
      <c r="H40" s="175">
        <v>4</v>
      </c>
      <c r="I40" s="175">
        <v>3</v>
      </c>
      <c r="J40" s="175">
        <v>84</v>
      </c>
      <c r="K40" s="175">
        <v>57</v>
      </c>
      <c r="L40" s="175">
        <v>18</v>
      </c>
      <c r="M40" s="175">
        <v>3</v>
      </c>
      <c r="N40" s="175">
        <v>18</v>
      </c>
      <c r="O40" s="175">
        <v>1</v>
      </c>
      <c r="P40" s="175">
        <v>11</v>
      </c>
      <c r="Q40" s="175">
        <v>5</v>
      </c>
      <c r="R40" s="175">
        <v>30</v>
      </c>
      <c r="S40" s="175">
        <v>0</v>
      </c>
      <c r="T40" s="175">
        <v>150</v>
      </c>
      <c r="U40" s="175">
        <v>28</v>
      </c>
      <c r="V40" s="175">
        <v>4</v>
      </c>
      <c r="W40" s="175">
        <v>3</v>
      </c>
      <c r="X40" s="175">
        <v>4</v>
      </c>
      <c r="Y40" s="175">
        <v>2</v>
      </c>
      <c r="Z40" s="175">
        <v>0</v>
      </c>
      <c r="AA40" s="175">
        <v>0</v>
      </c>
      <c r="AB40" s="173">
        <v>327</v>
      </c>
      <c r="AC40" s="173">
        <v>102</v>
      </c>
      <c r="AD40" s="175">
        <v>1</v>
      </c>
      <c r="AE40" s="175">
        <v>1</v>
      </c>
      <c r="AF40" s="175">
        <v>258</v>
      </c>
      <c r="AG40" s="175">
        <v>127</v>
      </c>
      <c r="AH40" s="175">
        <v>586</v>
      </c>
      <c r="AI40" s="175">
        <v>230</v>
      </c>
      <c r="AJ40" s="171">
        <v>816</v>
      </c>
    </row>
    <row r="41" spans="2:36" ht="20.100000000000001" customHeight="1" x14ac:dyDescent="0.25">
      <c r="B41" s="382"/>
      <c r="C41" s="133" t="s">
        <v>126</v>
      </c>
      <c r="D41" s="175"/>
      <c r="E41" s="175"/>
      <c r="F41" s="175">
        <v>1</v>
      </c>
      <c r="G41" s="175">
        <v>0</v>
      </c>
      <c r="H41" s="175">
        <v>0</v>
      </c>
      <c r="I41" s="175">
        <v>0</v>
      </c>
      <c r="J41" s="175">
        <v>0</v>
      </c>
      <c r="K41" s="175">
        <v>0</v>
      </c>
      <c r="L41" s="175">
        <v>0</v>
      </c>
      <c r="M41" s="175">
        <v>0</v>
      </c>
      <c r="N41" s="175">
        <v>0</v>
      </c>
      <c r="O41" s="175">
        <v>0</v>
      </c>
      <c r="P41" s="175">
        <v>0</v>
      </c>
      <c r="Q41" s="175">
        <v>0</v>
      </c>
      <c r="R41" s="175">
        <v>0</v>
      </c>
      <c r="S41" s="175">
        <v>0</v>
      </c>
      <c r="T41" s="175">
        <v>1</v>
      </c>
      <c r="U41" s="175">
        <v>0</v>
      </c>
      <c r="V41" s="175">
        <v>0</v>
      </c>
      <c r="W41" s="175">
        <v>0</v>
      </c>
      <c r="X41" s="175">
        <v>0</v>
      </c>
      <c r="Y41" s="175">
        <v>0</v>
      </c>
      <c r="Z41" s="175">
        <v>0</v>
      </c>
      <c r="AA41" s="175">
        <v>0</v>
      </c>
      <c r="AB41" s="173">
        <v>2</v>
      </c>
      <c r="AC41" s="173">
        <v>0</v>
      </c>
      <c r="AD41" s="175">
        <v>0</v>
      </c>
      <c r="AE41" s="175">
        <v>0</v>
      </c>
      <c r="AF41" s="175">
        <v>4</v>
      </c>
      <c r="AG41" s="175">
        <v>0</v>
      </c>
      <c r="AH41" s="175">
        <v>6</v>
      </c>
      <c r="AI41" s="175">
        <v>0</v>
      </c>
      <c r="AJ41" s="171">
        <v>6</v>
      </c>
    </row>
    <row r="42" spans="2:36" ht="20.100000000000001" customHeight="1" x14ac:dyDescent="0.25">
      <c r="B42" s="382"/>
      <c r="C42" s="325" t="s">
        <v>11</v>
      </c>
      <c r="D42" s="326"/>
      <c r="E42" s="326"/>
      <c r="F42" s="326">
        <v>15</v>
      </c>
      <c r="G42" s="326">
        <v>4</v>
      </c>
      <c r="H42" s="326">
        <v>40</v>
      </c>
      <c r="I42" s="326">
        <v>28</v>
      </c>
      <c r="J42" s="326">
        <v>593</v>
      </c>
      <c r="K42" s="326">
        <v>378</v>
      </c>
      <c r="L42" s="326">
        <v>52</v>
      </c>
      <c r="M42" s="326">
        <v>21</v>
      </c>
      <c r="N42" s="326">
        <v>104</v>
      </c>
      <c r="O42" s="326">
        <v>22</v>
      </c>
      <c r="P42" s="326">
        <v>80</v>
      </c>
      <c r="Q42" s="326">
        <v>31</v>
      </c>
      <c r="R42" s="326">
        <v>107</v>
      </c>
      <c r="S42" s="326">
        <v>11</v>
      </c>
      <c r="T42" s="326">
        <v>608</v>
      </c>
      <c r="U42" s="326">
        <v>113</v>
      </c>
      <c r="V42" s="326">
        <v>14</v>
      </c>
      <c r="W42" s="326">
        <v>8</v>
      </c>
      <c r="X42" s="326">
        <v>30</v>
      </c>
      <c r="Y42" s="326">
        <v>10</v>
      </c>
      <c r="Z42" s="326">
        <v>2</v>
      </c>
      <c r="AA42" s="326">
        <v>3</v>
      </c>
      <c r="AB42" s="326">
        <v>1645</v>
      </c>
      <c r="AC42" s="326">
        <v>629</v>
      </c>
      <c r="AD42" s="326">
        <v>16</v>
      </c>
      <c r="AE42" s="326">
        <v>2</v>
      </c>
      <c r="AF42" s="326">
        <v>1176</v>
      </c>
      <c r="AG42" s="326">
        <v>451</v>
      </c>
      <c r="AH42" s="326">
        <v>2837</v>
      </c>
      <c r="AI42" s="326">
        <v>1082</v>
      </c>
      <c r="AJ42" s="326">
        <v>3919</v>
      </c>
    </row>
    <row r="43" spans="2:36" ht="24" customHeight="1" x14ac:dyDescent="0.25">
      <c r="B43" s="382"/>
      <c r="C43" s="184" t="s">
        <v>248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3"/>
      <c r="AC43" s="173"/>
      <c r="AD43" s="178"/>
      <c r="AE43" s="178"/>
      <c r="AF43" s="178"/>
      <c r="AG43" s="178"/>
      <c r="AH43" s="178">
        <v>0</v>
      </c>
      <c r="AI43" s="178">
        <v>0</v>
      </c>
      <c r="AJ43" s="174">
        <v>0</v>
      </c>
    </row>
    <row r="44" spans="2:36" ht="20.100000000000001" customHeight="1" x14ac:dyDescent="0.25">
      <c r="B44" s="382"/>
      <c r="C44" s="133" t="s">
        <v>17</v>
      </c>
      <c r="D44" s="175"/>
      <c r="E44" s="175"/>
      <c r="F44" s="175">
        <v>35</v>
      </c>
      <c r="G44" s="175">
        <v>17</v>
      </c>
      <c r="H44" s="175">
        <v>83</v>
      </c>
      <c r="I44" s="175">
        <v>45</v>
      </c>
      <c r="J44" s="175">
        <v>317</v>
      </c>
      <c r="K44" s="175">
        <v>303</v>
      </c>
      <c r="L44" s="175">
        <v>120</v>
      </c>
      <c r="M44" s="175">
        <v>64</v>
      </c>
      <c r="N44" s="175">
        <v>443</v>
      </c>
      <c r="O44" s="175">
        <v>40</v>
      </c>
      <c r="P44" s="175">
        <v>185</v>
      </c>
      <c r="Q44" s="175">
        <v>50</v>
      </c>
      <c r="R44" s="175">
        <v>63</v>
      </c>
      <c r="S44" s="175">
        <v>8</v>
      </c>
      <c r="T44" s="185">
        <v>917</v>
      </c>
      <c r="U44" s="175">
        <v>238</v>
      </c>
      <c r="V44" s="175">
        <v>29</v>
      </c>
      <c r="W44" s="175">
        <v>15</v>
      </c>
      <c r="X44" s="175">
        <v>41</v>
      </c>
      <c r="Y44" s="175">
        <v>29</v>
      </c>
      <c r="Z44" s="175"/>
      <c r="AA44" s="175"/>
      <c r="AB44" s="173">
        <v>2233</v>
      </c>
      <c r="AC44" s="173">
        <v>809</v>
      </c>
      <c r="AD44" s="173">
        <v>101</v>
      </c>
      <c r="AE44" s="173">
        <v>19</v>
      </c>
      <c r="AF44" s="173">
        <v>1622</v>
      </c>
      <c r="AG44" s="173">
        <v>1095</v>
      </c>
      <c r="AH44" s="173">
        <v>3956</v>
      </c>
      <c r="AI44" s="173">
        <v>1923</v>
      </c>
      <c r="AJ44" s="174">
        <v>5879</v>
      </c>
    </row>
    <row r="45" spans="2:36" ht="20.100000000000001" customHeight="1" x14ac:dyDescent="0.25">
      <c r="B45" s="382"/>
      <c r="C45" s="133" t="s">
        <v>18</v>
      </c>
      <c r="D45" s="175"/>
      <c r="E45" s="175"/>
      <c r="F45" s="175">
        <v>13</v>
      </c>
      <c r="G45" s="175">
        <v>7</v>
      </c>
      <c r="H45" s="175">
        <v>13</v>
      </c>
      <c r="I45" s="175">
        <v>21</v>
      </c>
      <c r="J45" s="175">
        <v>118</v>
      </c>
      <c r="K45" s="175">
        <v>117</v>
      </c>
      <c r="L45" s="175">
        <v>36</v>
      </c>
      <c r="M45" s="175">
        <v>40</v>
      </c>
      <c r="N45" s="175">
        <v>91</v>
      </c>
      <c r="O45" s="175">
        <v>18</v>
      </c>
      <c r="P45" s="175">
        <v>45</v>
      </c>
      <c r="Q45" s="175">
        <v>13</v>
      </c>
      <c r="R45" s="175">
        <v>29</v>
      </c>
      <c r="S45" s="175">
        <v>2</v>
      </c>
      <c r="T45" s="175">
        <v>336</v>
      </c>
      <c r="U45" s="175">
        <v>103</v>
      </c>
      <c r="V45" s="175">
        <v>6</v>
      </c>
      <c r="W45" s="175">
        <v>8</v>
      </c>
      <c r="X45" s="175">
        <v>13</v>
      </c>
      <c r="Y45" s="175">
        <v>9</v>
      </c>
      <c r="Z45" s="175"/>
      <c r="AA45" s="175"/>
      <c r="AB45" s="173">
        <v>700</v>
      </c>
      <c r="AC45" s="173">
        <v>338</v>
      </c>
      <c r="AD45" s="173">
        <v>20</v>
      </c>
      <c r="AE45" s="173">
        <v>8</v>
      </c>
      <c r="AF45" s="173">
        <v>529</v>
      </c>
      <c r="AG45" s="173">
        <v>503</v>
      </c>
      <c r="AH45" s="173">
        <v>1249</v>
      </c>
      <c r="AI45" s="173">
        <v>849</v>
      </c>
      <c r="AJ45" s="174">
        <v>2098</v>
      </c>
    </row>
    <row r="46" spans="2:36" ht="20.100000000000001" customHeight="1" x14ac:dyDescent="0.25">
      <c r="B46" s="382"/>
      <c r="C46" s="133" t="s">
        <v>126</v>
      </c>
      <c r="D46" s="175"/>
      <c r="E46" s="175"/>
      <c r="F46" s="175">
        <v>3</v>
      </c>
      <c r="G46" s="175">
        <v>3</v>
      </c>
      <c r="H46" s="175">
        <v>5</v>
      </c>
      <c r="I46" s="175">
        <v>2</v>
      </c>
      <c r="J46" s="175">
        <v>35</v>
      </c>
      <c r="K46" s="175">
        <v>42</v>
      </c>
      <c r="L46" s="175">
        <v>7</v>
      </c>
      <c r="M46" s="175">
        <v>7</v>
      </c>
      <c r="N46" s="175">
        <v>23</v>
      </c>
      <c r="O46" s="175">
        <v>6</v>
      </c>
      <c r="P46" s="175">
        <v>20</v>
      </c>
      <c r="Q46" s="175">
        <v>8</v>
      </c>
      <c r="R46" s="175">
        <v>12</v>
      </c>
      <c r="S46" s="175">
        <v>3</v>
      </c>
      <c r="T46" s="175">
        <v>146</v>
      </c>
      <c r="U46" s="175">
        <v>64</v>
      </c>
      <c r="V46" s="175">
        <v>2</v>
      </c>
      <c r="W46" s="175">
        <v>2</v>
      </c>
      <c r="X46" s="175">
        <v>7</v>
      </c>
      <c r="Y46" s="175">
        <v>4</v>
      </c>
      <c r="Z46" s="175"/>
      <c r="AA46" s="175"/>
      <c r="AB46" s="173">
        <v>260</v>
      </c>
      <c r="AC46" s="173">
        <v>141</v>
      </c>
      <c r="AD46" s="173">
        <v>15</v>
      </c>
      <c r="AE46" s="173">
        <v>4</v>
      </c>
      <c r="AF46" s="173">
        <v>269</v>
      </c>
      <c r="AG46" s="173">
        <v>221</v>
      </c>
      <c r="AH46" s="173">
        <v>544</v>
      </c>
      <c r="AI46" s="173">
        <v>366</v>
      </c>
      <c r="AJ46" s="174">
        <v>910</v>
      </c>
    </row>
    <row r="47" spans="2:36" ht="20.100000000000001" customHeight="1" x14ac:dyDescent="0.25">
      <c r="B47" s="382"/>
      <c r="C47" s="325" t="s">
        <v>11</v>
      </c>
      <c r="D47" s="326"/>
      <c r="E47" s="326"/>
      <c r="F47" s="326">
        <v>51</v>
      </c>
      <c r="G47" s="326">
        <v>27</v>
      </c>
      <c r="H47" s="326">
        <v>101</v>
      </c>
      <c r="I47" s="326">
        <v>68</v>
      </c>
      <c r="J47" s="326">
        <v>470</v>
      </c>
      <c r="K47" s="326">
        <v>462</v>
      </c>
      <c r="L47" s="326">
        <v>163</v>
      </c>
      <c r="M47" s="326">
        <v>111</v>
      </c>
      <c r="N47" s="326">
        <v>557</v>
      </c>
      <c r="O47" s="326">
        <v>64</v>
      </c>
      <c r="P47" s="326">
        <v>250</v>
      </c>
      <c r="Q47" s="326">
        <v>71</v>
      </c>
      <c r="R47" s="326">
        <v>104</v>
      </c>
      <c r="S47" s="326">
        <v>13</v>
      </c>
      <c r="T47" s="326">
        <v>1399</v>
      </c>
      <c r="U47" s="326">
        <v>405</v>
      </c>
      <c r="V47" s="326">
        <v>37</v>
      </c>
      <c r="W47" s="326">
        <v>25</v>
      </c>
      <c r="X47" s="326">
        <v>61</v>
      </c>
      <c r="Y47" s="326">
        <v>42</v>
      </c>
      <c r="Z47" s="326"/>
      <c r="AA47" s="326"/>
      <c r="AB47" s="326">
        <v>3193</v>
      </c>
      <c r="AC47" s="326">
        <v>1288</v>
      </c>
      <c r="AD47" s="326">
        <v>136</v>
      </c>
      <c r="AE47" s="326">
        <v>31</v>
      </c>
      <c r="AF47" s="326">
        <v>2420</v>
      </c>
      <c r="AG47" s="326">
        <v>1819</v>
      </c>
      <c r="AH47" s="326">
        <v>5749</v>
      </c>
      <c r="AI47" s="326">
        <v>3138</v>
      </c>
      <c r="AJ47" s="326">
        <v>8887</v>
      </c>
    </row>
    <row r="48" spans="2:36" ht="24" customHeight="1" x14ac:dyDescent="0.25">
      <c r="B48" s="382"/>
      <c r="C48" s="184" t="s">
        <v>249</v>
      </c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3"/>
      <c r="AC48" s="173"/>
      <c r="AD48" s="178"/>
      <c r="AE48" s="178"/>
      <c r="AF48" s="178"/>
      <c r="AG48" s="178"/>
      <c r="AH48" s="178"/>
      <c r="AI48" s="178"/>
      <c r="AJ48" s="174"/>
    </row>
    <row r="49" spans="2:36" ht="20.100000000000001" customHeight="1" x14ac:dyDescent="0.25">
      <c r="B49" s="382"/>
      <c r="C49" s="133" t="s">
        <v>17</v>
      </c>
      <c r="D49" s="175"/>
      <c r="E49" s="175"/>
      <c r="F49" s="175">
        <v>27</v>
      </c>
      <c r="G49" s="175">
        <v>19</v>
      </c>
      <c r="H49" s="175">
        <v>50</v>
      </c>
      <c r="I49" s="175">
        <v>37</v>
      </c>
      <c r="J49" s="175">
        <v>51</v>
      </c>
      <c r="K49" s="175">
        <v>53</v>
      </c>
      <c r="L49" s="175">
        <v>62</v>
      </c>
      <c r="M49" s="175">
        <v>43</v>
      </c>
      <c r="N49" s="175">
        <v>199</v>
      </c>
      <c r="O49" s="175">
        <v>18</v>
      </c>
      <c r="P49" s="175">
        <v>62</v>
      </c>
      <c r="Q49" s="175">
        <v>20</v>
      </c>
      <c r="R49" s="175">
        <v>16</v>
      </c>
      <c r="S49" s="175">
        <v>2</v>
      </c>
      <c r="T49" s="175">
        <v>297</v>
      </c>
      <c r="U49" s="175">
        <v>74</v>
      </c>
      <c r="V49" s="175">
        <v>10</v>
      </c>
      <c r="W49" s="175">
        <v>6</v>
      </c>
      <c r="X49" s="175">
        <v>21</v>
      </c>
      <c r="Y49" s="175">
        <v>19</v>
      </c>
      <c r="Z49" s="175"/>
      <c r="AA49" s="175"/>
      <c r="AB49" s="173">
        <v>795</v>
      </c>
      <c r="AC49" s="173">
        <v>291</v>
      </c>
      <c r="AD49" s="173">
        <v>208</v>
      </c>
      <c r="AE49" s="173">
        <v>66</v>
      </c>
      <c r="AF49" s="173">
        <v>570</v>
      </c>
      <c r="AG49" s="173">
        <v>421</v>
      </c>
      <c r="AH49" s="173">
        <v>1573</v>
      </c>
      <c r="AI49" s="173">
        <v>778</v>
      </c>
      <c r="AJ49" s="174">
        <v>2351</v>
      </c>
    </row>
    <row r="50" spans="2:36" ht="20.100000000000001" customHeight="1" x14ac:dyDescent="0.25">
      <c r="B50" s="382"/>
      <c r="C50" s="133" t="s">
        <v>18</v>
      </c>
      <c r="D50" s="175"/>
      <c r="E50" s="175"/>
      <c r="F50" s="175">
        <v>1</v>
      </c>
      <c r="G50" s="175">
        <v>2</v>
      </c>
      <c r="H50" s="175">
        <v>4</v>
      </c>
      <c r="I50" s="175">
        <v>5</v>
      </c>
      <c r="J50" s="175">
        <v>12</v>
      </c>
      <c r="K50" s="175">
        <v>20</v>
      </c>
      <c r="L50" s="175">
        <v>10</v>
      </c>
      <c r="M50" s="175">
        <v>3</v>
      </c>
      <c r="N50" s="175">
        <v>19</v>
      </c>
      <c r="O50" s="175">
        <v>3</v>
      </c>
      <c r="P50" s="175">
        <v>9</v>
      </c>
      <c r="Q50" s="175">
        <v>1</v>
      </c>
      <c r="R50" s="175">
        <v>2</v>
      </c>
      <c r="S50" s="175">
        <v>0</v>
      </c>
      <c r="T50" s="175">
        <v>37</v>
      </c>
      <c r="U50" s="175">
        <v>19</v>
      </c>
      <c r="V50" s="175">
        <v>0</v>
      </c>
      <c r="W50" s="175">
        <v>0</v>
      </c>
      <c r="X50" s="175">
        <v>4</v>
      </c>
      <c r="Y50" s="175">
        <v>3</v>
      </c>
      <c r="Z50" s="175"/>
      <c r="AA50" s="175"/>
      <c r="AB50" s="173">
        <v>98</v>
      </c>
      <c r="AC50" s="173">
        <v>56</v>
      </c>
      <c r="AD50" s="173">
        <v>29</v>
      </c>
      <c r="AE50" s="173">
        <v>7</v>
      </c>
      <c r="AF50" s="173">
        <v>86</v>
      </c>
      <c r="AG50" s="173">
        <v>58</v>
      </c>
      <c r="AH50" s="173">
        <v>213</v>
      </c>
      <c r="AI50" s="173">
        <v>121</v>
      </c>
      <c r="AJ50" s="174">
        <v>334</v>
      </c>
    </row>
    <row r="51" spans="2:36" ht="20.100000000000001" customHeight="1" x14ac:dyDescent="0.25">
      <c r="B51" s="382"/>
      <c r="C51" s="133" t="s">
        <v>126</v>
      </c>
      <c r="D51" s="175"/>
      <c r="E51" s="175"/>
      <c r="F51" s="175">
        <v>5</v>
      </c>
      <c r="G51" s="175">
        <v>4</v>
      </c>
      <c r="H51" s="175">
        <v>13</v>
      </c>
      <c r="I51" s="175">
        <v>4</v>
      </c>
      <c r="J51" s="175">
        <v>35</v>
      </c>
      <c r="K51" s="175">
        <v>38</v>
      </c>
      <c r="L51" s="175">
        <v>20</v>
      </c>
      <c r="M51" s="175">
        <v>18</v>
      </c>
      <c r="N51" s="175">
        <v>38</v>
      </c>
      <c r="O51" s="175">
        <v>11</v>
      </c>
      <c r="P51" s="175">
        <v>23</v>
      </c>
      <c r="Q51" s="175">
        <v>15</v>
      </c>
      <c r="R51" s="175">
        <v>12</v>
      </c>
      <c r="S51" s="175">
        <v>0</v>
      </c>
      <c r="T51" s="175">
        <v>202</v>
      </c>
      <c r="U51" s="175">
        <v>79</v>
      </c>
      <c r="V51" s="175">
        <v>1</v>
      </c>
      <c r="W51" s="175">
        <v>1</v>
      </c>
      <c r="X51" s="175">
        <v>15</v>
      </c>
      <c r="Y51" s="175">
        <v>15</v>
      </c>
      <c r="Z51" s="175"/>
      <c r="AA51" s="175"/>
      <c r="AB51" s="173">
        <v>364</v>
      </c>
      <c r="AC51" s="173">
        <v>185</v>
      </c>
      <c r="AD51" s="173">
        <v>87</v>
      </c>
      <c r="AE51" s="173">
        <v>45</v>
      </c>
      <c r="AF51" s="173">
        <v>257</v>
      </c>
      <c r="AG51" s="173">
        <v>335</v>
      </c>
      <c r="AH51" s="173">
        <v>708</v>
      </c>
      <c r="AI51" s="173">
        <v>565</v>
      </c>
      <c r="AJ51" s="174">
        <v>1273</v>
      </c>
    </row>
    <row r="52" spans="2:36" ht="20.100000000000001" customHeight="1" x14ac:dyDescent="0.25">
      <c r="B52" s="382"/>
      <c r="C52" s="325" t="s">
        <v>11</v>
      </c>
      <c r="D52" s="326"/>
      <c r="E52" s="326"/>
      <c r="F52" s="326">
        <v>33</v>
      </c>
      <c r="G52" s="326">
        <v>25</v>
      </c>
      <c r="H52" s="326">
        <v>67</v>
      </c>
      <c r="I52" s="326">
        <v>46</v>
      </c>
      <c r="J52" s="326">
        <v>98</v>
      </c>
      <c r="K52" s="326">
        <v>111</v>
      </c>
      <c r="L52" s="326">
        <v>92</v>
      </c>
      <c r="M52" s="326">
        <v>64</v>
      </c>
      <c r="N52" s="326">
        <v>256</v>
      </c>
      <c r="O52" s="326">
        <v>32</v>
      </c>
      <c r="P52" s="326">
        <v>94</v>
      </c>
      <c r="Q52" s="326">
        <v>36</v>
      </c>
      <c r="R52" s="326">
        <v>30</v>
      </c>
      <c r="S52" s="326">
        <v>2</v>
      </c>
      <c r="T52" s="326">
        <v>536</v>
      </c>
      <c r="U52" s="326">
        <v>172</v>
      </c>
      <c r="V52" s="326">
        <v>11</v>
      </c>
      <c r="W52" s="326">
        <v>7</v>
      </c>
      <c r="X52" s="326">
        <v>40</v>
      </c>
      <c r="Y52" s="326">
        <v>37</v>
      </c>
      <c r="Z52" s="326"/>
      <c r="AA52" s="326"/>
      <c r="AB52" s="326">
        <v>1257</v>
      </c>
      <c r="AC52" s="326">
        <v>532</v>
      </c>
      <c r="AD52" s="326">
        <v>324</v>
      </c>
      <c r="AE52" s="326">
        <v>118</v>
      </c>
      <c r="AF52" s="326">
        <v>913</v>
      </c>
      <c r="AG52" s="326">
        <v>814</v>
      </c>
      <c r="AH52" s="326">
        <v>2494</v>
      </c>
      <c r="AI52" s="326">
        <v>1464</v>
      </c>
      <c r="AJ52" s="326">
        <v>3958</v>
      </c>
    </row>
    <row r="53" spans="2:36" ht="24" customHeight="1" x14ac:dyDescent="0.25">
      <c r="B53" s="382"/>
      <c r="C53" s="324" t="s">
        <v>186</v>
      </c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3"/>
      <c r="AC53" s="173"/>
      <c r="AD53" s="178"/>
      <c r="AE53" s="178"/>
      <c r="AF53" s="178"/>
      <c r="AG53" s="178"/>
      <c r="AH53" s="178">
        <v>0</v>
      </c>
      <c r="AI53" s="178">
        <v>0</v>
      </c>
      <c r="AJ53" s="174">
        <v>0</v>
      </c>
    </row>
    <row r="54" spans="2:36" ht="20.100000000000001" customHeight="1" x14ac:dyDescent="0.25">
      <c r="B54" s="382"/>
      <c r="C54" s="133" t="s">
        <v>17</v>
      </c>
      <c r="D54" s="175"/>
      <c r="E54" s="175"/>
      <c r="F54" s="175">
        <v>9</v>
      </c>
      <c r="G54" s="175">
        <v>3</v>
      </c>
      <c r="H54" s="175">
        <v>20</v>
      </c>
      <c r="I54" s="175">
        <v>6</v>
      </c>
      <c r="J54" s="175">
        <v>274</v>
      </c>
      <c r="K54" s="175">
        <v>228</v>
      </c>
      <c r="L54" s="175">
        <v>14</v>
      </c>
      <c r="M54" s="175">
        <v>19</v>
      </c>
      <c r="N54" s="175">
        <v>26</v>
      </c>
      <c r="O54" s="175">
        <v>10</v>
      </c>
      <c r="P54" s="175">
        <v>20</v>
      </c>
      <c r="Q54" s="175">
        <v>9</v>
      </c>
      <c r="R54" s="175">
        <v>61</v>
      </c>
      <c r="S54" s="175">
        <v>23</v>
      </c>
      <c r="T54" s="175">
        <v>224</v>
      </c>
      <c r="U54" s="175">
        <v>71</v>
      </c>
      <c r="V54" s="175">
        <v>9</v>
      </c>
      <c r="W54" s="175">
        <v>7</v>
      </c>
      <c r="X54" s="175">
        <v>11</v>
      </c>
      <c r="Y54" s="175">
        <v>8</v>
      </c>
      <c r="Z54" s="175"/>
      <c r="AA54" s="175"/>
      <c r="AB54" s="173">
        <v>668</v>
      </c>
      <c r="AC54" s="173">
        <v>384</v>
      </c>
      <c r="AD54" s="171">
        <v>7</v>
      </c>
      <c r="AE54" s="173">
        <v>1</v>
      </c>
      <c r="AF54" s="173">
        <v>604</v>
      </c>
      <c r="AG54" s="173">
        <v>490</v>
      </c>
      <c r="AH54" s="173">
        <v>1279</v>
      </c>
      <c r="AI54" s="173">
        <v>875</v>
      </c>
      <c r="AJ54" s="174">
        <v>2154</v>
      </c>
    </row>
    <row r="55" spans="2:36" ht="20.100000000000001" customHeight="1" x14ac:dyDescent="0.25">
      <c r="B55" s="382"/>
      <c r="C55" s="133" t="s">
        <v>18</v>
      </c>
      <c r="D55" s="175"/>
      <c r="E55" s="175"/>
      <c r="F55" s="175">
        <v>0</v>
      </c>
      <c r="G55" s="175">
        <v>0</v>
      </c>
      <c r="H55" s="175">
        <v>0</v>
      </c>
      <c r="I55" s="175">
        <v>0</v>
      </c>
      <c r="J55" s="175">
        <v>0</v>
      </c>
      <c r="K55" s="175">
        <v>0</v>
      </c>
      <c r="L55" s="175">
        <v>0</v>
      </c>
      <c r="M55" s="175">
        <v>0</v>
      </c>
      <c r="N55" s="175">
        <v>0</v>
      </c>
      <c r="O55" s="175">
        <v>0</v>
      </c>
      <c r="P55" s="175">
        <v>0</v>
      </c>
      <c r="Q55" s="175">
        <v>0</v>
      </c>
      <c r="R55" s="175">
        <v>0</v>
      </c>
      <c r="S55" s="175">
        <v>0</v>
      </c>
      <c r="T55" s="175">
        <v>0</v>
      </c>
      <c r="U55" s="175">
        <v>0</v>
      </c>
      <c r="V55" s="175">
        <v>0</v>
      </c>
      <c r="W55" s="175">
        <v>0</v>
      </c>
      <c r="X55" s="175">
        <v>0</v>
      </c>
      <c r="Y55" s="175">
        <v>0</v>
      </c>
      <c r="Z55" s="175"/>
      <c r="AA55" s="175"/>
      <c r="AB55" s="173">
        <v>0</v>
      </c>
      <c r="AC55" s="173">
        <v>0</v>
      </c>
      <c r="AD55" s="171">
        <v>0</v>
      </c>
      <c r="AE55" s="173">
        <v>0</v>
      </c>
      <c r="AF55" s="173">
        <v>0</v>
      </c>
      <c r="AG55" s="173">
        <v>0</v>
      </c>
      <c r="AH55" s="173">
        <v>0</v>
      </c>
      <c r="AI55" s="173">
        <v>0</v>
      </c>
      <c r="AJ55" s="174">
        <v>0</v>
      </c>
    </row>
    <row r="56" spans="2:36" ht="20.100000000000001" customHeight="1" x14ac:dyDescent="0.25">
      <c r="B56" s="382"/>
      <c r="C56" s="133" t="s">
        <v>126</v>
      </c>
      <c r="D56" s="175"/>
      <c r="E56" s="175"/>
      <c r="F56" s="175">
        <v>0</v>
      </c>
      <c r="G56" s="175">
        <v>0</v>
      </c>
      <c r="H56" s="175">
        <v>0</v>
      </c>
      <c r="I56" s="175">
        <v>0</v>
      </c>
      <c r="J56" s="175">
        <v>0</v>
      </c>
      <c r="K56" s="175">
        <v>0</v>
      </c>
      <c r="L56" s="175">
        <v>0</v>
      </c>
      <c r="M56" s="185">
        <v>0</v>
      </c>
      <c r="N56" s="175">
        <v>0</v>
      </c>
      <c r="O56" s="175">
        <v>0</v>
      </c>
      <c r="P56" s="175">
        <v>0</v>
      </c>
      <c r="Q56" s="175">
        <v>0</v>
      </c>
      <c r="R56" s="175">
        <v>0</v>
      </c>
      <c r="S56" s="175">
        <v>0</v>
      </c>
      <c r="T56" s="175">
        <v>0</v>
      </c>
      <c r="U56" s="175">
        <v>0</v>
      </c>
      <c r="V56" s="175">
        <v>0</v>
      </c>
      <c r="W56" s="175">
        <v>0</v>
      </c>
      <c r="X56" s="175">
        <v>0</v>
      </c>
      <c r="Y56" s="175">
        <v>0</v>
      </c>
      <c r="Z56" s="175"/>
      <c r="AA56" s="175"/>
      <c r="AB56" s="173">
        <v>0</v>
      </c>
      <c r="AC56" s="173">
        <v>0</v>
      </c>
      <c r="AD56" s="171">
        <v>0</v>
      </c>
      <c r="AE56" s="173">
        <v>0</v>
      </c>
      <c r="AF56" s="173">
        <v>0</v>
      </c>
      <c r="AG56" s="173">
        <v>0</v>
      </c>
      <c r="AH56" s="173">
        <v>0</v>
      </c>
      <c r="AI56" s="173">
        <v>0</v>
      </c>
      <c r="AJ56" s="174">
        <v>0</v>
      </c>
    </row>
    <row r="57" spans="2:36" s="106" customFormat="1" ht="20.100000000000001" customHeight="1" x14ac:dyDescent="0.25">
      <c r="B57" s="382"/>
      <c r="C57" s="325" t="s">
        <v>11</v>
      </c>
      <c r="D57" s="326"/>
      <c r="E57" s="326"/>
      <c r="F57" s="326">
        <v>9</v>
      </c>
      <c r="G57" s="326">
        <v>3</v>
      </c>
      <c r="H57" s="326">
        <v>20</v>
      </c>
      <c r="I57" s="326">
        <v>6</v>
      </c>
      <c r="J57" s="326">
        <v>274</v>
      </c>
      <c r="K57" s="326">
        <v>228</v>
      </c>
      <c r="L57" s="326">
        <v>14</v>
      </c>
      <c r="M57" s="326">
        <v>19</v>
      </c>
      <c r="N57" s="326">
        <v>26</v>
      </c>
      <c r="O57" s="326">
        <v>10</v>
      </c>
      <c r="P57" s="326">
        <v>20</v>
      </c>
      <c r="Q57" s="326">
        <v>9</v>
      </c>
      <c r="R57" s="326">
        <v>61</v>
      </c>
      <c r="S57" s="326">
        <v>23</v>
      </c>
      <c r="T57" s="326">
        <v>224</v>
      </c>
      <c r="U57" s="326">
        <v>71</v>
      </c>
      <c r="V57" s="326">
        <v>9</v>
      </c>
      <c r="W57" s="326">
        <v>7</v>
      </c>
      <c r="X57" s="326">
        <v>11</v>
      </c>
      <c r="Y57" s="326">
        <v>8</v>
      </c>
      <c r="Z57" s="326"/>
      <c r="AA57" s="326"/>
      <c r="AB57" s="326">
        <v>668</v>
      </c>
      <c r="AC57" s="326">
        <v>384</v>
      </c>
      <c r="AD57" s="326">
        <v>7</v>
      </c>
      <c r="AE57" s="326">
        <v>1</v>
      </c>
      <c r="AF57" s="326">
        <v>604</v>
      </c>
      <c r="AG57" s="326">
        <v>490</v>
      </c>
      <c r="AH57" s="326">
        <v>1279</v>
      </c>
      <c r="AI57" s="326">
        <v>875</v>
      </c>
      <c r="AJ57" s="326">
        <v>2154</v>
      </c>
    </row>
    <row r="58" spans="2:36" ht="24" customHeight="1" x14ac:dyDescent="0.25">
      <c r="B58" s="382"/>
      <c r="C58" s="324" t="s">
        <v>208</v>
      </c>
      <c r="D58" s="186"/>
      <c r="E58" s="186"/>
      <c r="F58" s="186"/>
      <c r="G58" s="186"/>
      <c r="H58" s="186"/>
      <c r="I58" s="186"/>
      <c r="J58" s="186"/>
      <c r="K58" s="186"/>
      <c r="L58" s="186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3"/>
      <c r="AC58" s="173"/>
      <c r="AD58" s="174"/>
      <c r="AE58" s="174"/>
      <c r="AF58" s="174"/>
      <c r="AG58" s="174"/>
      <c r="AH58" s="174">
        <v>0</v>
      </c>
      <c r="AI58" s="174">
        <v>0</v>
      </c>
      <c r="AJ58" s="174">
        <v>0</v>
      </c>
    </row>
    <row r="59" spans="2:36" ht="20.100000000000001" customHeight="1" x14ac:dyDescent="0.25">
      <c r="B59" s="382"/>
      <c r="C59" s="133" t="s">
        <v>17</v>
      </c>
      <c r="D59" s="187"/>
      <c r="E59" s="187"/>
      <c r="F59" s="187">
        <v>0</v>
      </c>
      <c r="G59" s="187">
        <v>0</v>
      </c>
      <c r="H59" s="187">
        <v>0</v>
      </c>
      <c r="I59" s="187">
        <v>1</v>
      </c>
      <c r="J59" s="187">
        <v>10</v>
      </c>
      <c r="K59" s="187">
        <v>10</v>
      </c>
      <c r="L59" s="187">
        <v>1</v>
      </c>
      <c r="M59" s="175">
        <v>1</v>
      </c>
      <c r="N59" s="175">
        <v>0</v>
      </c>
      <c r="O59" s="175">
        <v>1</v>
      </c>
      <c r="P59" s="175">
        <v>2</v>
      </c>
      <c r="Q59" s="175">
        <v>1</v>
      </c>
      <c r="R59" s="175">
        <v>7</v>
      </c>
      <c r="S59" s="175">
        <v>1</v>
      </c>
      <c r="T59" s="175">
        <v>16</v>
      </c>
      <c r="U59" s="175">
        <v>4</v>
      </c>
      <c r="V59" s="175">
        <v>0</v>
      </c>
      <c r="W59" s="175">
        <v>0</v>
      </c>
      <c r="X59" s="175">
        <v>1</v>
      </c>
      <c r="Y59" s="175">
        <v>0</v>
      </c>
      <c r="Z59" s="175"/>
      <c r="AA59" s="175"/>
      <c r="AB59" s="173">
        <v>37</v>
      </c>
      <c r="AC59" s="173">
        <v>19</v>
      </c>
      <c r="AD59" s="175">
        <v>0</v>
      </c>
      <c r="AE59" s="173">
        <v>1</v>
      </c>
      <c r="AF59" s="173">
        <v>36</v>
      </c>
      <c r="AG59" s="173">
        <v>26</v>
      </c>
      <c r="AH59" s="173">
        <v>73</v>
      </c>
      <c r="AI59" s="173">
        <v>46</v>
      </c>
      <c r="AJ59" s="173">
        <v>119</v>
      </c>
    </row>
    <row r="60" spans="2:36" ht="20.100000000000001" customHeight="1" x14ac:dyDescent="0.25">
      <c r="B60" s="382"/>
      <c r="C60" s="133" t="s">
        <v>18</v>
      </c>
      <c r="D60" s="188"/>
      <c r="E60" s="188"/>
      <c r="F60" s="188">
        <v>0</v>
      </c>
      <c r="G60" s="188">
        <v>0</v>
      </c>
      <c r="H60" s="188">
        <v>0</v>
      </c>
      <c r="I60" s="188">
        <v>0</v>
      </c>
      <c r="J60" s="188">
        <v>0</v>
      </c>
      <c r="K60" s="188">
        <v>0</v>
      </c>
      <c r="L60" s="188">
        <v>0</v>
      </c>
      <c r="M60" s="171">
        <v>0</v>
      </c>
      <c r="N60" s="171">
        <v>0</v>
      </c>
      <c r="O60" s="171">
        <v>0</v>
      </c>
      <c r="P60" s="171">
        <v>0</v>
      </c>
      <c r="Q60" s="171">
        <v>0</v>
      </c>
      <c r="R60" s="171">
        <v>0</v>
      </c>
      <c r="S60" s="171">
        <v>0</v>
      </c>
      <c r="T60" s="171">
        <v>0</v>
      </c>
      <c r="U60" s="171">
        <v>0</v>
      </c>
      <c r="V60" s="171">
        <v>0</v>
      </c>
      <c r="W60" s="171">
        <v>0</v>
      </c>
      <c r="X60" s="171">
        <v>0</v>
      </c>
      <c r="Y60" s="171">
        <v>0</v>
      </c>
      <c r="Z60" s="171"/>
      <c r="AA60" s="171"/>
      <c r="AB60" s="173">
        <v>0</v>
      </c>
      <c r="AC60" s="173">
        <v>0</v>
      </c>
      <c r="AD60" s="171">
        <v>0</v>
      </c>
      <c r="AE60" s="174">
        <v>0</v>
      </c>
      <c r="AF60" s="174">
        <v>0</v>
      </c>
      <c r="AG60" s="174">
        <v>0</v>
      </c>
      <c r="AH60" s="173">
        <v>0</v>
      </c>
      <c r="AI60" s="174">
        <v>0</v>
      </c>
      <c r="AJ60" s="173">
        <v>0</v>
      </c>
    </row>
    <row r="61" spans="2:36" ht="20.100000000000001" customHeight="1" x14ac:dyDescent="0.25">
      <c r="B61" s="382"/>
      <c r="C61" s="133" t="s">
        <v>126</v>
      </c>
      <c r="D61" s="187"/>
      <c r="E61" s="187"/>
      <c r="F61" s="187">
        <v>0</v>
      </c>
      <c r="G61" s="187">
        <v>0</v>
      </c>
      <c r="H61" s="187">
        <v>0</v>
      </c>
      <c r="I61" s="187">
        <v>0</v>
      </c>
      <c r="J61" s="187">
        <v>0</v>
      </c>
      <c r="K61" s="187">
        <v>0</v>
      </c>
      <c r="L61" s="188">
        <v>0</v>
      </c>
      <c r="M61" s="171">
        <v>0</v>
      </c>
      <c r="N61" s="171">
        <v>0</v>
      </c>
      <c r="O61" s="171">
        <v>0</v>
      </c>
      <c r="P61" s="171">
        <v>0</v>
      </c>
      <c r="Q61" s="171">
        <v>0</v>
      </c>
      <c r="R61" s="171">
        <v>0</v>
      </c>
      <c r="S61" s="171">
        <v>0</v>
      </c>
      <c r="T61" s="171">
        <v>0</v>
      </c>
      <c r="U61" s="171">
        <v>0</v>
      </c>
      <c r="V61" s="171">
        <v>0</v>
      </c>
      <c r="W61" s="171">
        <v>0</v>
      </c>
      <c r="X61" s="171">
        <v>0</v>
      </c>
      <c r="Y61" s="171">
        <v>0</v>
      </c>
      <c r="Z61" s="171"/>
      <c r="AA61" s="171"/>
      <c r="AB61" s="173">
        <v>0</v>
      </c>
      <c r="AC61" s="173">
        <v>0</v>
      </c>
      <c r="AD61" s="171">
        <v>0</v>
      </c>
      <c r="AE61" s="174">
        <v>0</v>
      </c>
      <c r="AF61" s="174">
        <v>0</v>
      </c>
      <c r="AG61" s="174">
        <v>0</v>
      </c>
      <c r="AH61" s="173">
        <v>0</v>
      </c>
      <c r="AI61" s="174">
        <v>0</v>
      </c>
      <c r="AJ61" s="173">
        <v>0</v>
      </c>
    </row>
    <row r="62" spans="2:36" s="106" customFormat="1" ht="20.100000000000001" customHeight="1" x14ac:dyDescent="0.25">
      <c r="B62" s="382"/>
      <c r="C62" s="325" t="s">
        <v>11</v>
      </c>
      <c r="D62" s="326"/>
      <c r="E62" s="326"/>
      <c r="F62" s="326">
        <v>0</v>
      </c>
      <c r="G62" s="326">
        <v>0</v>
      </c>
      <c r="H62" s="326">
        <v>0</v>
      </c>
      <c r="I62" s="326">
        <v>1</v>
      </c>
      <c r="J62" s="326">
        <v>10</v>
      </c>
      <c r="K62" s="326">
        <v>10</v>
      </c>
      <c r="L62" s="326">
        <v>1</v>
      </c>
      <c r="M62" s="326">
        <v>1</v>
      </c>
      <c r="N62" s="326">
        <v>0</v>
      </c>
      <c r="O62" s="326">
        <v>1</v>
      </c>
      <c r="P62" s="326">
        <v>2</v>
      </c>
      <c r="Q62" s="326">
        <v>1</v>
      </c>
      <c r="R62" s="326">
        <v>7</v>
      </c>
      <c r="S62" s="326">
        <v>1</v>
      </c>
      <c r="T62" s="326">
        <v>16</v>
      </c>
      <c r="U62" s="326">
        <v>4</v>
      </c>
      <c r="V62" s="326">
        <v>0</v>
      </c>
      <c r="W62" s="326">
        <v>0</v>
      </c>
      <c r="X62" s="326">
        <v>1</v>
      </c>
      <c r="Y62" s="326">
        <v>0</v>
      </c>
      <c r="Z62" s="326"/>
      <c r="AA62" s="326"/>
      <c r="AB62" s="326">
        <v>37</v>
      </c>
      <c r="AC62" s="326">
        <v>19</v>
      </c>
      <c r="AD62" s="326">
        <v>0</v>
      </c>
      <c r="AE62" s="326">
        <v>1</v>
      </c>
      <c r="AF62" s="326">
        <v>36</v>
      </c>
      <c r="AG62" s="326">
        <v>26</v>
      </c>
      <c r="AH62" s="326">
        <v>73</v>
      </c>
      <c r="AI62" s="326">
        <v>46</v>
      </c>
      <c r="AJ62" s="326">
        <v>119</v>
      </c>
    </row>
    <row r="63" spans="2:36" ht="24" customHeight="1" x14ac:dyDescent="0.25">
      <c r="B63" s="382"/>
      <c r="C63" s="324" t="s">
        <v>250</v>
      </c>
      <c r="D63" s="187"/>
      <c r="E63" s="187"/>
      <c r="F63" s="187"/>
      <c r="G63" s="187"/>
      <c r="H63" s="187"/>
      <c r="I63" s="187"/>
      <c r="J63" s="187"/>
      <c r="K63" s="187"/>
      <c r="L63" s="187"/>
      <c r="M63" s="172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3"/>
      <c r="AC63" s="173"/>
      <c r="AD63" s="174"/>
      <c r="AE63" s="174"/>
      <c r="AF63" s="174"/>
      <c r="AG63" s="174"/>
      <c r="AH63" s="174">
        <v>0</v>
      </c>
      <c r="AI63" s="174">
        <v>0</v>
      </c>
      <c r="AJ63" s="174">
        <v>0</v>
      </c>
    </row>
    <row r="64" spans="2:36" ht="20.100000000000001" customHeight="1" x14ac:dyDescent="0.25">
      <c r="B64" s="382"/>
      <c r="C64" s="133" t="s">
        <v>17</v>
      </c>
      <c r="D64" s="187"/>
      <c r="E64" s="187"/>
      <c r="F64" s="187">
        <v>0</v>
      </c>
      <c r="G64" s="187">
        <v>0</v>
      </c>
      <c r="H64" s="187">
        <v>0</v>
      </c>
      <c r="I64" s="187">
        <v>0</v>
      </c>
      <c r="J64" s="187">
        <v>1</v>
      </c>
      <c r="K64" s="188">
        <v>1</v>
      </c>
      <c r="L64" s="187">
        <v>0</v>
      </c>
      <c r="M64" s="185">
        <v>0</v>
      </c>
      <c r="N64" s="185">
        <v>5</v>
      </c>
      <c r="O64" s="185">
        <v>0</v>
      </c>
      <c r="P64" s="185">
        <v>1</v>
      </c>
      <c r="Q64" s="185">
        <v>0</v>
      </c>
      <c r="R64" s="185">
        <v>1</v>
      </c>
      <c r="S64" s="185">
        <v>0</v>
      </c>
      <c r="T64" s="185">
        <v>5</v>
      </c>
      <c r="U64" s="185">
        <v>0</v>
      </c>
      <c r="V64" s="185">
        <v>0</v>
      </c>
      <c r="W64" s="185">
        <v>0</v>
      </c>
      <c r="X64" s="185">
        <v>0</v>
      </c>
      <c r="Y64" s="185">
        <v>0</v>
      </c>
      <c r="Z64" s="185"/>
      <c r="AA64" s="185"/>
      <c r="AB64" s="173">
        <v>13</v>
      </c>
      <c r="AC64" s="173">
        <v>1</v>
      </c>
      <c r="AD64" s="185">
        <v>5</v>
      </c>
      <c r="AE64" s="185">
        <v>2</v>
      </c>
      <c r="AF64" s="185">
        <v>11</v>
      </c>
      <c r="AG64" s="185">
        <v>0</v>
      </c>
      <c r="AH64" s="185">
        <v>29</v>
      </c>
      <c r="AI64" s="185">
        <v>3</v>
      </c>
      <c r="AJ64" s="174">
        <v>32</v>
      </c>
    </row>
    <row r="65" spans="2:36" ht="20.100000000000001" customHeight="1" x14ac:dyDescent="0.25">
      <c r="B65" s="382"/>
      <c r="C65" s="133" t="s">
        <v>18</v>
      </c>
      <c r="D65" s="187"/>
      <c r="E65" s="187"/>
      <c r="F65" s="187">
        <v>0</v>
      </c>
      <c r="G65" s="187">
        <v>0</v>
      </c>
      <c r="H65" s="187">
        <v>0</v>
      </c>
      <c r="I65" s="187">
        <v>0</v>
      </c>
      <c r="J65" s="187">
        <v>0</v>
      </c>
      <c r="K65" s="188">
        <v>0</v>
      </c>
      <c r="L65" s="187">
        <v>0</v>
      </c>
      <c r="M65" s="185">
        <v>0</v>
      </c>
      <c r="N65" s="185">
        <v>0</v>
      </c>
      <c r="O65" s="185">
        <v>0</v>
      </c>
      <c r="P65" s="185">
        <v>0</v>
      </c>
      <c r="Q65" s="185">
        <v>0</v>
      </c>
      <c r="R65" s="185">
        <v>0</v>
      </c>
      <c r="S65" s="185">
        <v>0</v>
      </c>
      <c r="T65" s="185">
        <v>0</v>
      </c>
      <c r="U65" s="185">
        <v>0</v>
      </c>
      <c r="V65" s="185">
        <v>0</v>
      </c>
      <c r="W65" s="185">
        <v>0</v>
      </c>
      <c r="X65" s="185">
        <v>0</v>
      </c>
      <c r="Y65" s="185">
        <v>0</v>
      </c>
      <c r="Z65" s="185"/>
      <c r="AA65" s="185"/>
      <c r="AB65" s="173">
        <v>0</v>
      </c>
      <c r="AC65" s="173">
        <v>0</v>
      </c>
      <c r="AD65" s="185">
        <v>0</v>
      </c>
      <c r="AE65" s="185">
        <v>0</v>
      </c>
      <c r="AF65" s="185">
        <v>0</v>
      </c>
      <c r="AG65" s="185">
        <v>0</v>
      </c>
      <c r="AH65" s="185">
        <v>0</v>
      </c>
      <c r="AI65" s="185">
        <v>0</v>
      </c>
      <c r="AJ65" s="174">
        <v>0</v>
      </c>
    </row>
    <row r="66" spans="2:36" ht="20.100000000000001" customHeight="1" x14ac:dyDescent="0.25">
      <c r="B66" s="382"/>
      <c r="C66" s="133" t="s">
        <v>126</v>
      </c>
      <c r="D66" s="187"/>
      <c r="E66" s="187"/>
      <c r="F66" s="187">
        <v>0</v>
      </c>
      <c r="G66" s="187">
        <v>0</v>
      </c>
      <c r="H66" s="187">
        <v>0</v>
      </c>
      <c r="I66" s="187">
        <v>0</v>
      </c>
      <c r="J66" s="187">
        <v>0</v>
      </c>
      <c r="K66" s="188">
        <v>0</v>
      </c>
      <c r="L66" s="187">
        <v>0</v>
      </c>
      <c r="M66" s="185">
        <v>0</v>
      </c>
      <c r="N66" s="185">
        <v>0</v>
      </c>
      <c r="O66" s="185">
        <v>0</v>
      </c>
      <c r="P66" s="185">
        <v>0</v>
      </c>
      <c r="Q66" s="185">
        <v>0</v>
      </c>
      <c r="R66" s="185">
        <v>0</v>
      </c>
      <c r="S66" s="185">
        <v>0</v>
      </c>
      <c r="T66" s="185">
        <v>0</v>
      </c>
      <c r="U66" s="185">
        <v>0</v>
      </c>
      <c r="V66" s="185">
        <v>0</v>
      </c>
      <c r="W66" s="185">
        <v>0</v>
      </c>
      <c r="X66" s="185">
        <v>0</v>
      </c>
      <c r="Y66" s="185">
        <v>0</v>
      </c>
      <c r="Z66" s="185"/>
      <c r="AA66" s="185"/>
      <c r="AB66" s="173">
        <v>0</v>
      </c>
      <c r="AC66" s="173">
        <v>0</v>
      </c>
      <c r="AD66" s="185">
        <v>0</v>
      </c>
      <c r="AE66" s="185">
        <v>0</v>
      </c>
      <c r="AF66" s="185">
        <v>0</v>
      </c>
      <c r="AG66" s="185">
        <v>0</v>
      </c>
      <c r="AH66" s="185">
        <v>0</v>
      </c>
      <c r="AI66" s="185">
        <v>0</v>
      </c>
      <c r="AJ66" s="174">
        <v>0</v>
      </c>
    </row>
    <row r="67" spans="2:36" s="106" customFormat="1" ht="20.100000000000001" customHeight="1" x14ac:dyDescent="0.25">
      <c r="B67" s="382"/>
      <c r="C67" s="325" t="s">
        <v>11</v>
      </c>
      <c r="D67" s="326"/>
      <c r="E67" s="326"/>
      <c r="F67" s="326">
        <v>0</v>
      </c>
      <c r="G67" s="326">
        <v>0</v>
      </c>
      <c r="H67" s="326">
        <v>0</v>
      </c>
      <c r="I67" s="326">
        <v>0</v>
      </c>
      <c r="J67" s="326">
        <v>1</v>
      </c>
      <c r="K67" s="326">
        <v>1</v>
      </c>
      <c r="L67" s="326">
        <v>0</v>
      </c>
      <c r="M67" s="326">
        <v>0</v>
      </c>
      <c r="N67" s="326">
        <v>5</v>
      </c>
      <c r="O67" s="326">
        <v>0</v>
      </c>
      <c r="P67" s="326">
        <v>1</v>
      </c>
      <c r="Q67" s="326">
        <v>0</v>
      </c>
      <c r="R67" s="326">
        <v>1</v>
      </c>
      <c r="S67" s="326">
        <v>0</v>
      </c>
      <c r="T67" s="326">
        <v>5</v>
      </c>
      <c r="U67" s="326">
        <v>0</v>
      </c>
      <c r="V67" s="326">
        <v>0</v>
      </c>
      <c r="W67" s="326">
        <v>0</v>
      </c>
      <c r="X67" s="326">
        <v>0</v>
      </c>
      <c r="Y67" s="326">
        <v>0</v>
      </c>
      <c r="Z67" s="326"/>
      <c r="AA67" s="326"/>
      <c r="AB67" s="326">
        <v>13</v>
      </c>
      <c r="AC67" s="326">
        <v>1</v>
      </c>
      <c r="AD67" s="326">
        <v>5</v>
      </c>
      <c r="AE67" s="326">
        <v>2</v>
      </c>
      <c r="AF67" s="326">
        <v>11</v>
      </c>
      <c r="AG67" s="326">
        <v>0</v>
      </c>
      <c r="AH67" s="326">
        <v>29</v>
      </c>
      <c r="AI67" s="326">
        <v>3</v>
      </c>
      <c r="AJ67" s="326">
        <v>32</v>
      </c>
    </row>
    <row r="68" spans="2:36" s="106" customFormat="1" ht="18" customHeight="1" thickBot="1" x14ac:dyDescent="0.3">
      <c r="B68" s="189"/>
      <c r="C68" s="190" t="s">
        <v>11</v>
      </c>
      <c r="D68" s="191">
        <v>11703</v>
      </c>
      <c r="E68" s="191">
        <v>4240</v>
      </c>
      <c r="F68" s="191">
        <v>582</v>
      </c>
      <c r="G68" s="191">
        <v>417</v>
      </c>
      <c r="H68" s="191">
        <v>1279</v>
      </c>
      <c r="I68" s="191">
        <v>983</v>
      </c>
      <c r="J68" s="191">
        <v>8147</v>
      </c>
      <c r="K68" s="191">
        <v>6144</v>
      </c>
      <c r="L68" s="191">
        <v>2411</v>
      </c>
      <c r="M68" s="191">
        <v>1723</v>
      </c>
      <c r="N68" s="191">
        <v>10069</v>
      </c>
      <c r="O68" s="191">
        <v>1939</v>
      </c>
      <c r="P68" s="191">
        <v>6997</v>
      </c>
      <c r="Q68" s="191">
        <v>2659</v>
      </c>
      <c r="R68" s="191">
        <v>1815</v>
      </c>
      <c r="S68" s="191">
        <v>219</v>
      </c>
      <c r="T68" s="191">
        <v>13821</v>
      </c>
      <c r="U68" s="191">
        <v>4000</v>
      </c>
      <c r="V68" s="191">
        <v>351</v>
      </c>
      <c r="W68" s="191">
        <v>285</v>
      </c>
      <c r="X68" s="191">
        <v>1312</v>
      </c>
      <c r="Y68" s="191">
        <v>1093</v>
      </c>
      <c r="Z68" s="191">
        <v>13</v>
      </c>
      <c r="AA68" s="191">
        <v>10</v>
      </c>
      <c r="AB68" s="191">
        <v>58500</v>
      </c>
      <c r="AC68" s="191">
        <v>23712</v>
      </c>
      <c r="AD68" s="191">
        <v>12556</v>
      </c>
      <c r="AE68" s="191">
        <v>7891</v>
      </c>
      <c r="AF68" s="191">
        <v>28443</v>
      </c>
      <c r="AG68" s="191">
        <v>19828</v>
      </c>
      <c r="AH68" s="191">
        <v>99499</v>
      </c>
      <c r="AI68" s="191">
        <v>51431</v>
      </c>
      <c r="AJ68" s="191">
        <v>150930</v>
      </c>
    </row>
    <row r="69" spans="2:36" ht="15" customHeight="1" x14ac:dyDescent="0.25">
      <c r="B69" s="140"/>
      <c r="D69" s="132"/>
      <c r="E69" s="132"/>
    </row>
    <row r="70" spans="2:36" s="111" customFormat="1" ht="15" customHeight="1" x14ac:dyDescent="0.25">
      <c r="B70" s="127" t="s">
        <v>78</v>
      </c>
      <c r="C70" s="128"/>
      <c r="M70" s="87"/>
    </row>
    <row r="71" spans="2:36" x14ac:dyDescent="0.25">
      <c r="B71" s="74" t="s">
        <v>105</v>
      </c>
      <c r="D71" s="132"/>
      <c r="E71" s="132"/>
      <c r="Z71" s="192"/>
      <c r="AA71" s="192"/>
      <c r="AC71" s="192"/>
      <c r="AD71" s="192"/>
      <c r="AF71" s="192"/>
      <c r="AH71" s="110"/>
    </row>
    <row r="72" spans="2:36" s="271" customFormat="1" x14ac:dyDescent="0.25">
      <c r="B72" s="129" t="s">
        <v>193</v>
      </c>
    </row>
    <row r="76" spans="2:36" x14ac:dyDescent="0.25">
      <c r="B76" s="74"/>
    </row>
    <row r="77" spans="2:36" x14ac:dyDescent="0.25">
      <c r="B77" s="147"/>
    </row>
    <row r="78" spans="2:36" x14ac:dyDescent="0.25">
      <c r="B78" s="147"/>
    </row>
    <row r="79" spans="2:36" x14ac:dyDescent="0.25">
      <c r="B79" s="147"/>
    </row>
    <row r="80" spans="2:36" x14ac:dyDescent="0.25">
      <c r="B80" s="154"/>
    </row>
    <row r="81" spans="2:2" x14ac:dyDescent="0.25">
      <c r="B81" s="74"/>
    </row>
    <row r="82" spans="2:2" x14ac:dyDescent="0.25">
      <c r="B82" s="74"/>
    </row>
    <row r="83" spans="2:2" x14ac:dyDescent="0.25">
      <c r="B83" s="74"/>
    </row>
  </sheetData>
  <mergeCells count="20">
    <mergeCell ref="X11:Y11"/>
    <mergeCell ref="B13:B17"/>
    <mergeCell ref="N11:O11"/>
    <mergeCell ref="B18:B67"/>
    <mergeCell ref="D10:AA10"/>
    <mergeCell ref="B8:AI8"/>
    <mergeCell ref="AD10:AE11"/>
    <mergeCell ref="AF10:AG11"/>
    <mergeCell ref="AH10:AJ11"/>
    <mergeCell ref="D11:E11"/>
    <mergeCell ref="F11:G11"/>
    <mergeCell ref="H11:I11"/>
    <mergeCell ref="J11:K11"/>
    <mergeCell ref="L11:M11"/>
    <mergeCell ref="Z11:AA11"/>
    <mergeCell ref="AB11:AC11"/>
    <mergeCell ref="P11:Q11"/>
    <mergeCell ref="R11:S11"/>
    <mergeCell ref="T11:U11"/>
    <mergeCell ref="V11:W11"/>
  </mergeCells>
  <hyperlinks>
    <hyperlink ref="AI5" location="Índice!Área_de_impresión" display="índice" xr:uid="{22C193DF-3B99-41B7-8D7D-A814310CCD6E}"/>
  </hyperlinks>
  <pageMargins left="0.31496062992125984" right="0" top="0.39370078740157483" bottom="0" header="0" footer="0"/>
  <pageSetup paperSize="9" scale="3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CA7CA-D916-4073-B314-DC40B8A7ADED}">
  <sheetPr codeName="Hoja7"/>
  <dimension ref="A1:CE106"/>
  <sheetViews>
    <sheetView showGridLines="0" topLeftCell="K40" workbookViewId="0">
      <selection activeCell="D15" sqref="D15"/>
    </sheetView>
  </sheetViews>
  <sheetFormatPr baseColWidth="10" defaultColWidth="11.140625" defaultRowHeight="19.5" x14ac:dyDescent="0.4"/>
  <cols>
    <col min="1" max="1" width="4.85546875" style="1" customWidth="1"/>
    <col min="2" max="2" width="3.42578125" style="1" customWidth="1"/>
    <col min="3" max="3" width="28.85546875" style="16" customWidth="1"/>
    <col min="4" max="25" width="11.5703125" style="1" customWidth="1"/>
    <col min="26" max="27" width="11.5703125" style="63" customWidth="1"/>
    <col min="28" max="28" width="11.5703125" style="1" customWidth="1"/>
    <col min="29" max="16384" width="11.140625" style="1"/>
  </cols>
  <sheetData>
    <row r="1" spans="1:83" ht="6.75" customHeight="1" x14ac:dyDescent="0.4">
      <c r="C1" s="1"/>
      <c r="F1" s="15"/>
      <c r="G1" s="16"/>
    </row>
    <row r="2" spans="1:83" s="5" customFormat="1" ht="32.25" customHeight="1" x14ac:dyDescent="0.7">
      <c r="B2" s="12" t="s">
        <v>123</v>
      </c>
      <c r="Z2" s="24"/>
      <c r="AA2" s="24"/>
    </row>
    <row r="3" spans="1:83" s="5" customFormat="1" ht="28.5" customHeight="1" x14ac:dyDescent="0.5">
      <c r="B3" s="13" t="s">
        <v>124</v>
      </c>
      <c r="Z3" s="24"/>
      <c r="AA3" s="24"/>
    </row>
    <row r="4" spans="1:83" ht="10.5" customHeight="1" x14ac:dyDescent="0.4">
      <c r="C4" s="1"/>
      <c r="F4" s="15"/>
      <c r="G4" s="31"/>
    </row>
    <row r="5" spans="1:83" ht="15" customHeight="1" x14ac:dyDescent="0.4">
      <c r="B5" s="32" t="s">
        <v>101</v>
      </c>
      <c r="C5" s="1"/>
      <c r="Z5" s="64" t="s">
        <v>103</v>
      </c>
    </row>
    <row r="6" spans="1:83" ht="17.25" customHeight="1" x14ac:dyDescent="0.4">
      <c r="B6" s="14" t="str">
        <f>Índice!C7</f>
        <v>Curso 2022/2023</v>
      </c>
      <c r="C6" s="2"/>
      <c r="D6" s="33"/>
      <c r="E6" s="33"/>
      <c r="F6" s="33"/>
      <c r="G6" s="33"/>
      <c r="H6" s="33"/>
      <c r="I6" s="33"/>
      <c r="J6" s="33"/>
      <c r="K6" s="2"/>
      <c r="L6" s="33"/>
    </row>
    <row r="7" spans="1:83" ht="4.5" customHeight="1" x14ac:dyDescent="0.4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65"/>
      <c r="AA7" s="65"/>
      <c r="AB7" s="17"/>
    </row>
    <row r="8" spans="1:83" ht="15" customHeight="1" x14ac:dyDescent="0.4">
      <c r="C8" s="1"/>
      <c r="D8" s="18"/>
      <c r="E8" s="18"/>
      <c r="G8" s="18"/>
      <c r="H8" s="18"/>
      <c r="I8" s="18"/>
      <c r="J8" s="18"/>
      <c r="K8" s="18"/>
      <c r="L8" s="18"/>
    </row>
    <row r="9" spans="1:83" s="34" customFormat="1" ht="27" customHeight="1" x14ac:dyDescent="0.25">
      <c r="A9" s="8"/>
      <c r="B9" s="30"/>
      <c r="C9" s="383" t="s">
        <v>79</v>
      </c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</row>
    <row r="10" spans="1:83" ht="15" customHeight="1" thickBot="1" x14ac:dyDescent="0.45">
      <c r="B10" s="29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29"/>
      <c r="R10" s="29"/>
      <c r="S10" s="29"/>
      <c r="T10" s="29"/>
      <c r="U10" s="29"/>
      <c r="V10" s="29"/>
      <c r="W10" s="29"/>
      <c r="X10" s="29"/>
      <c r="Y10" s="29"/>
      <c r="Z10" s="52"/>
      <c r="AA10" s="52"/>
      <c r="AB10" s="29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</row>
    <row r="11" spans="1:83" ht="24.95" customHeight="1" thickBot="1" x14ac:dyDescent="0.45">
      <c r="B11" s="29"/>
      <c r="C11" s="384"/>
      <c r="D11" s="387" t="s">
        <v>128</v>
      </c>
      <c r="E11" s="388"/>
      <c r="F11" s="391" t="s">
        <v>106</v>
      </c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2"/>
      <c r="R11" s="392"/>
      <c r="S11" s="392"/>
      <c r="T11" s="392"/>
      <c r="U11" s="392"/>
      <c r="V11" s="392"/>
      <c r="W11" s="393"/>
      <c r="X11" s="396" t="s">
        <v>182</v>
      </c>
      <c r="Y11" s="396"/>
      <c r="Z11" s="70"/>
      <c r="AA11" s="70"/>
      <c r="AB11" s="70"/>
    </row>
    <row r="12" spans="1:83" ht="24.95" customHeight="1" x14ac:dyDescent="0.4">
      <c r="B12" s="29"/>
      <c r="C12" s="385"/>
      <c r="D12" s="389"/>
      <c r="E12" s="390"/>
      <c r="F12" s="394" t="s">
        <v>65</v>
      </c>
      <c r="G12" s="395"/>
      <c r="H12" s="395" t="s">
        <v>66</v>
      </c>
      <c r="I12" s="395"/>
      <c r="J12" s="395" t="s">
        <v>67</v>
      </c>
      <c r="K12" s="395"/>
      <c r="L12" s="395" t="s">
        <v>68</v>
      </c>
      <c r="M12" s="395"/>
      <c r="N12" s="395" t="s">
        <v>69</v>
      </c>
      <c r="O12" s="395"/>
      <c r="P12" s="395" t="s">
        <v>70</v>
      </c>
      <c r="Q12" s="395"/>
      <c r="R12" s="395" t="s">
        <v>71</v>
      </c>
      <c r="S12" s="395"/>
      <c r="T12" s="395" t="s">
        <v>72</v>
      </c>
      <c r="U12" s="395"/>
      <c r="V12" s="395" t="s">
        <v>73</v>
      </c>
      <c r="W12" s="395"/>
      <c r="X12" s="396"/>
      <c r="Y12" s="396"/>
      <c r="Z12" s="396" t="s">
        <v>1</v>
      </c>
      <c r="AA12" s="396"/>
      <c r="AB12" s="396"/>
    </row>
    <row r="13" spans="1:83" ht="20.100000000000001" customHeight="1" thickBot="1" x14ac:dyDescent="0.45">
      <c r="B13" s="29"/>
      <c r="C13" s="386"/>
      <c r="D13" s="36" t="s">
        <v>14</v>
      </c>
      <c r="E13" s="37" t="s">
        <v>15</v>
      </c>
      <c r="F13" s="36" t="s">
        <v>14</v>
      </c>
      <c r="G13" s="36" t="s">
        <v>15</v>
      </c>
      <c r="H13" s="36" t="s">
        <v>14</v>
      </c>
      <c r="I13" s="36" t="s">
        <v>15</v>
      </c>
      <c r="J13" s="36" t="s">
        <v>14</v>
      </c>
      <c r="K13" s="36" t="s">
        <v>15</v>
      </c>
      <c r="L13" s="36" t="s">
        <v>14</v>
      </c>
      <c r="M13" s="36" t="s">
        <v>15</v>
      </c>
      <c r="N13" s="36" t="s">
        <v>14</v>
      </c>
      <c r="O13" s="36" t="s">
        <v>15</v>
      </c>
      <c r="P13" s="36" t="s">
        <v>14</v>
      </c>
      <c r="Q13" s="36" t="s">
        <v>15</v>
      </c>
      <c r="R13" s="36" t="s">
        <v>14</v>
      </c>
      <c r="S13" s="36" t="s">
        <v>15</v>
      </c>
      <c r="T13" s="36" t="s">
        <v>14</v>
      </c>
      <c r="U13" s="36" t="s">
        <v>15</v>
      </c>
      <c r="V13" s="36" t="s">
        <v>14</v>
      </c>
      <c r="W13" s="37" t="s">
        <v>15</v>
      </c>
      <c r="X13" s="72" t="s">
        <v>14</v>
      </c>
      <c r="Y13" s="72" t="s">
        <v>15</v>
      </c>
      <c r="Z13" s="71" t="s">
        <v>14</v>
      </c>
      <c r="AA13" s="71" t="s">
        <v>15</v>
      </c>
      <c r="AB13" s="71" t="s">
        <v>11</v>
      </c>
      <c r="AD13" s="21"/>
    </row>
    <row r="14" spans="1:83" s="38" customFormat="1" ht="29.1" customHeight="1" x14ac:dyDescent="0.3">
      <c r="B14" s="39"/>
      <c r="C14" s="30" t="s">
        <v>16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1"/>
      <c r="AA14" s="41"/>
      <c r="AB14" s="41"/>
      <c r="AD14" s="42"/>
    </row>
    <row r="15" spans="1:83" s="38" customFormat="1" ht="20.100000000000001" customHeight="1" x14ac:dyDescent="0.4">
      <c r="B15" s="39"/>
      <c r="C15" s="20" t="s">
        <v>17</v>
      </c>
      <c r="D15" s="27" t="e">
        <f>'TABLA II.1.'!#REF!</f>
        <v>#REF!</v>
      </c>
      <c r="E15" s="27" t="e">
        <f>'TABLA II.1.'!#REF!</f>
        <v>#REF!</v>
      </c>
      <c r="F15" s="27">
        <f>'TABLA III.1.'!Y14</f>
        <v>797</v>
      </c>
      <c r="G15" s="27">
        <f>'TABLA III.1.'!Z14</f>
        <v>286</v>
      </c>
      <c r="H15" s="27">
        <f>'TABLA III.2.'!Y14</f>
        <v>1532</v>
      </c>
      <c r="I15" s="27">
        <f>'TABLA III.2.'!Z14</f>
        <v>545</v>
      </c>
      <c r="J15" s="27">
        <f>'TABLA III.3.'!W14</f>
        <v>830</v>
      </c>
      <c r="K15" s="27">
        <f>'TABLA III.3.'!X14</f>
        <v>377</v>
      </c>
      <c r="L15" s="27">
        <f>'TABLA III.4.'!W14</f>
        <v>80</v>
      </c>
      <c r="M15" s="27">
        <f>'TABLA III.4.'!X14</f>
        <v>41</v>
      </c>
      <c r="N15" s="27">
        <f>'TABLA III.5.1.'!W14</f>
        <v>170</v>
      </c>
      <c r="O15" s="27">
        <f>'TABLA III.5.1.'!X14</f>
        <v>57</v>
      </c>
      <c r="P15" s="27">
        <f>'TABLA III.5.2.'!W14</f>
        <v>64</v>
      </c>
      <c r="Q15" s="27">
        <f>'TABLA III.5.2.'!X14</f>
        <v>26</v>
      </c>
      <c r="R15" s="27">
        <f>'TABLA III.6.'!Y14</f>
        <v>124</v>
      </c>
      <c r="S15" s="27">
        <f>'TABLA III.6.'!Z14</f>
        <v>46</v>
      </c>
      <c r="T15" s="27">
        <f>'TABLA III.7.'!W14</f>
        <v>56</v>
      </c>
      <c r="U15" s="27">
        <f>'TABLA III.7.'!X14</f>
        <v>27</v>
      </c>
      <c r="V15" s="27">
        <f>'TABLA III.8.'!W14</f>
        <v>4</v>
      </c>
      <c r="W15" s="27">
        <f>'TABLA III.8.'!X14</f>
        <v>3</v>
      </c>
      <c r="X15" s="27">
        <f>'TABLA III.9'!AC13</f>
        <v>0</v>
      </c>
      <c r="Y15" s="27">
        <f>'TABLA III.9'!AD13</f>
        <v>0</v>
      </c>
      <c r="Z15" s="28" t="e">
        <f>D15+F15+H15+J15+L15+N15+P15+R15+T15+V15+X15</f>
        <v>#REF!</v>
      </c>
      <c r="AA15" s="28" t="e">
        <f>E15+G15+I15+K15+M15+O15+Q15+S15+U15+W15+Y15</f>
        <v>#REF!</v>
      </c>
      <c r="AB15" s="28" t="e">
        <f>SUM(Z15:AA15)</f>
        <v>#REF!</v>
      </c>
      <c r="AC15" s="43"/>
      <c r="AD15" s="43"/>
    </row>
    <row r="16" spans="1:83" s="38" customFormat="1" ht="20.100000000000001" customHeight="1" x14ac:dyDescent="0.4">
      <c r="B16" s="39"/>
      <c r="C16" s="20" t="s">
        <v>18</v>
      </c>
      <c r="D16" s="27" t="e">
        <f>'TABLA II.1.'!#REF!</f>
        <v>#REF!</v>
      </c>
      <c r="E16" s="27" t="e">
        <f>'TABLA II.1.'!#REF!</f>
        <v>#REF!</v>
      </c>
      <c r="F16" s="27">
        <f>'TABLA III.1.'!Y15</f>
        <v>60</v>
      </c>
      <c r="G16" s="27">
        <f>'TABLA III.1.'!Z15</f>
        <v>31</v>
      </c>
      <c r="H16" s="27">
        <f>'TABLA III.2.'!Y15</f>
        <v>129</v>
      </c>
      <c r="I16" s="27">
        <f>'TABLA III.2.'!Z15</f>
        <v>51</v>
      </c>
      <c r="J16" s="27">
        <f>'TABLA III.3.'!W15</f>
        <v>76</v>
      </c>
      <c r="K16" s="27">
        <f>'TABLA III.3.'!X15</f>
        <v>39</v>
      </c>
      <c r="L16" s="27">
        <f>'TABLA III.4.'!W15</f>
        <v>0</v>
      </c>
      <c r="M16" s="27">
        <f>'TABLA III.4.'!X15</f>
        <v>0</v>
      </c>
      <c r="N16" s="27">
        <f>'TABLA III.5.1.'!W15</f>
        <v>19</v>
      </c>
      <c r="O16" s="27">
        <f>'TABLA III.5.1.'!X15</f>
        <v>11</v>
      </c>
      <c r="P16" s="27">
        <f>'TABLA III.5.2.'!W15</f>
        <v>0</v>
      </c>
      <c r="Q16" s="27">
        <f>'TABLA III.5.2.'!X15</f>
        <v>0</v>
      </c>
      <c r="R16" s="27">
        <f>'TABLA III.6.'!Y15</f>
        <v>4</v>
      </c>
      <c r="S16" s="27">
        <f>'TABLA III.6.'!Z15</f>
        <v>3</v>
      </c>
      <c r="T16" s="27">
        <f>'TABLA III.7.'!W15</f>
        <v>0</v>
      </c>
      <c r="U16" s="27">
        <f>'TABLA III.7.'!X15</f>
        <v>0</v>
      </c>
      <c r="V16" s="27">
        <f>'TABLA III.8.'!W15</f>
        <v>0</v>
      </c>
      <c r="W16" s="27">
        <f>'TABLA III.8.'!X15</f>
        <v>0</v>
      </c>
      <c r="X16" s="27">
        <f>'TABLA III.9'!AC14</f>
        <v>0</v>
      </c>
      <c r="Y16" s="27">
        <f>'TABLA III.9'!AD14</f>
        <v>0</v>
      </c>
      <c r="Z16" s="28" t="e">
        <f t="shared" ref="Z16:Z58" si="0">D16+F16+H16+J16+L16+N16+P16+R16+T16+V16+X16</f>
        <v>#REF!</v>
      </c>
      <c r="AA16" s="28" t="e">
        <f t="shared" ref="AA16:AA58" si="1">E16+G16+I16+K16+M16+O16+Q16+S16+U16+W16+Y16</f>
        <v>#REF!</v>
      </c>
      <c r="AB16" s="28" t="e">
        <f t="shared" ref="AB16:AB58" si="2">SUM(Z16:AA16)</f>
        <v>#REF!</v>
      </c>
      <c r="AC16" s="43"/>
      <c r="AD16" s="43"/>
    </row>
    <row r="17" spans="2:30" s="38" customFormat="1" ht="20.100000000000001" customHeight="1" x14ac:dyDescent="0.4">
      <c r="B17" s="39"/>
      <c r="C17" s="20" t="s">
        <v>126</v>
      </c>
      <c r="D17" s="27" t="e">
        <f>'TABLA II.1.'!#REF!</f>
        <v>#REF!</v>
      </c>
      <c r="E17" s="27" t="e">
        <f>'TABLA II.1.'!#REF!</f>
        <v>#REF!</v>
      </c>
      <c r="F17" s="27">
        <f>'TABLA III.1.'!Y16</f>
        <v>6</v>
      </c>
      <c r="G17" s="27">
        <f>'TABLA III.1.'!Z16</f>
        <v>2</v>
      </c>
      <c r="H17" s="27">
        <f>'TABLA III.2.'!Y16</f>
        <v>8</v>
      </c>
      <c r="I17" s="27">
        <f>'TABLA III.2.'!Z16</f>
        <v>0</v>
      </c>
      <c r="J17" s="27">
        <f>'TABLA III.3.'!W16</f>
        <v>9</v>
      </c>
      <c r="K17" s="27">
        <f>'TABLA III.3.'!X16</f>
        <v>4</v>
      </c>
      <c r="L17" s="27">
        <f>'TABLA III.4.'!W16</f>
        <v>10</v>
      </c>
      <c r="M17" s="27">
        <f>'TABLA III.4.'!X16</f>
        <v>4</v>
      </c>
      <c r="N17" s="27">
        <f>'TABLA III.5.1.'!W16</f>
        <v>17</v>
      </c>
      <c r="O17" s="27">
        <f>'TABLA III.5.1.'!X16</f>
        <v>3</v>
      </c>
      <c r="P17" s="27">
        <f>'TABLA III.5.2.'!W16</f>
        <v>14</v>
      </c>
      <c r="Q17" s="27">
        <f>'TABLA III.5.2.'!X16</f>
        <v>13</v>
      </c>
      <c r="R17" s="27">
        <f>'TABLA III.6.'!Y16</f>
        <v>2</v>
      </c>
      <c r="S17" s="27">
        <f>'TABLA III.6.'!Z16</f>
        <v>0</v>
      </c>
      <c r="T17" s="27">
        <f>'TABLA III.7.'!W16</f>
        <v>0</v>
      </c>
      <c r="U17" s="27">
        <f>'TABLA III.7.'!X16</f>
        <v>0</v>
      </c>
      <c r="V17" s="27">
        <f>'TABLA III.8.'!W16</f>
        <v>0</v>
      </c>
      <c r="W17" s="27">
        <f>'TABLA III.8.'!X16</f>
        <v>0</v>
      </c>
      <c r="X17" s="27">
        <f>'TABLA III.9'!AC15</f>
        <v>0</v>
      </c>
      <c r="Y17" s="27">
        <f>'TABLA III.9'!AD15</f>
        <v>0</v>
      </c>
      <c r="Z17" s="28" t="e">
        <f t="shared" si="0"/>
        <v>#REF!</v>
      </c>
      <c r="AA17" s="28" t="e">
        <f t="shared" si="1"/>
        <v>#REF!</v>
      </c>
      <c r="AB17" s="28" t="e">
        <f t="shared" si="2"/>
        <v>#REF!</v>
      </c>
      <c r="AC17" s="43"/>
      <c r="AD17" s="43"/>
    </row>
    <row r="18" spans="2:30" s="42" customFormat="1" ht="20.100000000000001" customHeight="1" x14ac:dyDescent="0.4">
      <c r="B18" s="39"/>
      <c r="C18" s="26" t="s">
        <v>11</v>
      </c>
      <c r="D18" s="28" t="e">
        <f>'TABLA II.1.'!#REF!</f>
        <v>#REF!</v>
      </c>
      <c r="E18" s="28" t="e">
        <f>'TABLA II.1.'!#REF!</f>
        <v>#REF!</v>
      </c>
      <c r="F18" s="28">
        <f>'TABLA III.1.'!Y17</f>
        <v>863</v>
      </c>
      <c r="G18" s="28">
        <f>'TABLA III.1.'!Z17</f>
        <v>319</v>
      </c>
      <c r="H18" s="28">
        <f>'TABLA III.2.'!Y17</f>
        <v>1669</v>
      </c>
      <c r="I18" s="28">
        <f>'TABLA III.2.'!Z17</f>
        <v>596</v>
      </c>
      <c r="J18" s="28">
        <f>'TABLA III.3.'!W17</f>
        <v>915</v>
      </c>
      <c r="K18" s="28">
        <f>'TABLA III.3.'!X17</f>
        <v>420</v>
      </c>
      <c r="L18" s="28">
        <f>'TABLA III.4.'!W17</f>
        <v>90</v>
      </c>
      <c r="M18" s="28">
        <f>'TABLA III.4.'!X17</f>
        <v>45</v>
      </c>
      <c r="N18" s="28">
        <f>'TABLA III.5.1.'!W17</f>
        <v>206</v>
      </c>
      <c r="O18" s="28">
        <f>'TABLA III.5.1.'!X17</f>
        <v>71</v>
      </c>
      <c r="P18" s="28">
        <f>'TABLA III.5.2.'!W17</f>
        <v>78</v>
      </c>
      <c r="Q18" s="28">
        <f>'TABLA III.5.2.'!X17</f>
        <v>39</v>
      </c>
      <c r="R18" s="28">
        <f>'TABLA III.6.'!Y17</f>
        <v>130</v>
      </c>
      <c r="S18" s="28">
        <f>'TABLA III.6.'!Z17</f>
        <v>49</v>
      </c>
      <c r="T18" s="28">
        <f>'TABLA III.7.'!W17</f>
        <v>56</v>
      </c>
      <c r="U18" s="28">
        <f>'TABLA III.7.'!X17</f>
        <v>27</v>
      </c>
      <c r="V18" s="28">
        <f>'TABLA III.8.'!W17</f>
        <v>4</v>
      </c>
      <c r="W18" s="28">
        <f>'TABLA III.8.'!X17</f>
        <v>3</v>
      </c>
      <c r="X18" s="28">
        <f>'TABLA III.9'!AC16</f>
        <v>0</v>
      </c>
      <c r="Y18" s="27">
        <f>'TABLA III.9'!AD16</f>
        <v>0</v>
      </c>
      <c r="Z18" s="28" t="e">
        <f t="shared" si="0"/>
        <v>#REF!</v>
      </c>
      <c r="AA18" s="28" t="e">
        <f t="shared" si="1"/>
        <v>#REF!</v>
      </c>
      <c r="AB18" s="28" t="e">
        <f t="shared" si="2"/>
        <v>#REF!</v>
      </c>
      <c r="AC18" s="23"/>
      <c r="AD18" s="23"/>
    </row>
    <row r="19" spans="2:30" s="38" customFormat="1" ht="24" customHeight="1" x14ac:dyDescent="0.4">
      <c r="B19" s="39"/>
      <c r="C19" s="30" t="s">
        <v>19</v>
      </c>
      <c r="D19" s="40" t="e">
        <f>'TABLA II.1.'!#REF!</f>
        <v>#REF!</v>
      </c>
      <c r="E19" s="40" t="e">
        <f>'TABLA II.1.'!#REF!</f>
        <v>#REF!</v>
      </c>
      <c r="F19" s="40">
        <f>'TABLA III.1.'!Y18</f>
        <v>0</v>
      </c>
      <c r="G19" s="40">
        <f>'TABLA III.1.'!Z18</f>
        <v>0</v>
      </c>
      <c r="H19" s="40">
        <f>'TABLA III.2.'!Y18</f>
        <v>0</v>
      </c>
      <c r="I19" s="40">
        <f>'TABLA III.2.'!Z18</f>
        <v>0</v>
      </c>
      <c r="J19" s="40">
        <f>'TABLA III.3.'!W18</f>
        <v>0</v>
      </c>
      <c r="K19" s="40">
        <f>'TABLA III.3.'!X18</f>
        <v>0</v>
      </c>
      <c r="L19" s="40">
        <f>'TABLA III.4.'!W18</f>
        <v>0</v>
      </c>
      <c r="M19" s="40">
        <f>'TABLA III.4.'!X18</f>
        <v>0</v>
      </c>
      <c r="N19" s="40">
        <f>'TABLA III.5.1.'!W18</f>
        <v>0</v>
      </c>
      <c r="O19" s="40">
        <f>'TABLA III.5.1.'!X18</f>
        <v>0</v>
      </c>
      <c r="P19" s="40">
        <f>'TABLA III.5.2.'!W18</f>
        <v>0</v>
      </c>
      <c r="Q19" s="40">
        <f>'TABLA III.5.2.'!X18</f>
        <v>0</v>
      </c>
      <c r="R19" s="40">
        <f>'TABLA III.6.'!Y18</f>
        <v>0</v>
      </c>
      <c r="S19" s="40">
        <f>'TABLA III.6.'!Z18</f>
        <v>0</v>
      </c>
      <c r="T19" s="40">
        <f>'TABLA III.7.'!W18</f>
        <v>0</v>
      </c>
      <c r="U19" s="40">
        <f>'TABLA III.7.'!X18</f>
        <v>0</v>
      </c>
      <c r="V19" s="40">
        <f>'TABLA III.8.'!W18</f>
        <v>0</v>
      </c>
      <c r="W19" s="40">
        <f>'TABLA III.8.'!X18</f>
        <v>0</v>
      </c>
      <c r="X19" s="40">
        <v>0</v>
      </c>
      <c r="Y19" s="27">
        <f>'TABLA III.9'!AD17</f>
        <v>0</v>
      </c>
      <c r="Z19" s="28" t="e">
        <f t="shared" si="0"/>
        <v>#REF!</v>
      </c>
      <c r="AA19" s="28" t="e">
        <f t="shared" si="1"/>
        <v>#REF!</v>
      </c>
      <c r="AB19" s="28" t="e">
        <f t="shared" si="2"/>
        <v>#REF!</v>
      </c>
      <c r="AD19" s="42"/>
    </row>
    <row r="20" spans="2:30" s="38" customFormat="1" ht="20.100000000000001" customHeight="1" x14ac:dyDescent="0.4">
      <c r="B20" s="39"/>
      <c r="C20" s="20" t="s">
        <v>17</v>
      </c>
      <c r="D20" s="27" t="e">
        <f>'TABLA II.1.'!#REF!</f>
        <v>#REF!</v>
      </c>
      <c r="E20" s="27" t="e">
        <f>'TABLA II.1.'!#REF!</f>
        <v>#REF!</v>
      </c>
      <c r="F20" s="27">
        <f>'TABLA III.1.'!Y19</f>
        <v>1339</v>
      </c>
      <c r="G20" s="27">
        <f>'TABLA III.1.'!Z19</f>
        <v>414</v>
      </c>
      <c r="H20" s="27">
        <f>'TABLA III.2.'!Y19</f>
        <v>2081</v>
      </c>
      <c r="I20" s="27">
        <f>'TABLA III.2.'!Z19</f>
        <v>770</v>
      </c>
      <c r="J20" s="27">
        <f>'TABLA III.3.'!W19</f>
        <v>1306</v>
      </c>
      <c r="K20" s="27">
        <f>'TABLA III.3.'!X19</f>
        <v>488</v>
      </c>
      <c r="L20" s="27">
        <f>'TABLA III.4.'!W19</f>
        <v>150</v>
      </c>
      <c r="M20" s="27">
        <f>'TABLA III.4.'!X19</f>
        <v>73</v>
      </c>
      <c r="N20" s="27">
        <f>'TABLA III.5.1.'!W19</f>
        <v>358</v>
      </c>
      <c r="O20" s="27">
        <f>'TABLA III.5.1.'!X19</f>
        <v>121</v>
      </c>
      <c r="P20" s="27">
        <f>'TABLA III.5.2.'!W19</f>
        <v>94</v>
      </c>
      <c r="Q20" s="27">
        <f>'TABLA III.5.2.'!X19</f>
        <v>46</v>
      </c>
      <c r="R20" s="27">
        <f>'TABLA III.6.'!Y19</f>
        <v>186</v>
      </c>
      <c r="S20" s="27">
        <f>'TABLA III.6.'!Z19</f>
        <v>86</v>
      </c>
      <c r="T20" s="27">
        <f>'TABLA III.7.'!W19</f>
        <v>146</v>
      </c>
      <c r="U20" s="27">
        <f>'TABLA III.7.'!X19</f>
        <v>66</v>
      </c>
      <c r="V20" s="27">
        <f>'TABLA III.8.'!W19</f>
        <v>5</v>
      </c>
      <c r="W20" s="27">
        <f>'TABLA III.8.'!X19</f>
        <v>6</v>
      </c>
      <c r="X20" s="27">
        <f>'TABLA III.9'!AC18</f>
        <v>4</v>
      </c>
      <c r="Y20" s="27">
        <f>'TABLA III.9'!AD18</f>
        <v>0</v>
      </c>
      <c r="Z20" s="28" t="e">
        <f t="shared" si="0"/>
        <v>#REF!</v>
      </c>
      <c r="AA20" s="28" t="e">
        <f t="shared" si="1"/>
        <v>#REF!</v>
      </c>
      <c r="AB20" s="28" t="e">
        <f t="shared" si="2"/>
        <v>#REF!</v>
      </c>
      <c r="AC20" s="43"/>
      <c r="AD20" s="43"/>
    </row>
    <row r="21" spans="2:30" s="38" customFormat="1" ht="20.100000000000001" customHeight="1" x14ac:dyDescent="0.4">
      <c r="B21" s="39"/>
      <c r="C21" s="20" t="s">
        <v>18</v>
      </c>
      <c r="D21" s="27" t="e">
        <f>'TABLA II.1.'!#REF!</f>
        <v>#REF!</v>
      </c>
      <c r="E21" s="27" t="e">
        <f>'TABLA II.1.'!#REF!</f>
        <v>#REF!</v>
      </c>
      <c r="F21" s="27">
        <f>'TABLA III.1.'!Y20</f>
        <v>212</v>
      </c>
      <c r="G21" s="27">
        <f>'TABLA III.1.'!Z20</f>
        <v>87</v>
      </c>
      <c r="H21" s="27">
        <f>'TABLA III.2.'!Y20</f>
        <v>471</v>
      </c>
      <c r="I21" s="27">
        <f>'TABLA III.2.'!Z20</f>
        <v>185</v>
      </c>
      <c r="J21" s="27">
        <f>'TABLA III.3.'!W20</f>
        <v>339</v>
      </c>
      <c r="K21" s="27">
        <f>'TABLA III.3.'!X20</f>
        <v>135</v>
      </c>
      <c r="L21" s="27">
        <f>'TABLA III.4.'!W20</f>
        <v>12</v>
      </c>
      <c r="M21" s="27">
        <f>'TABLA III.4.'!X20</f>
        <v>6</v>
      </c>
      <c r="N21" s="27">
        <f>'TABLA III.5.1.'!W20</f>
        <v>117</v>
      </c>
      <c r="O21" s="27">
        <f>'TABLA III.5.1.'!X20</f>
        <v>42</v>
      </c>
      <c r="P21" s="27">
        <f>'TABLA III.5.2.'!W20</f>
        <v>15</v>
      </c>
      <c r="Q21" s="27">
        <f>'TABLA III.5.2.'!X20</f>
        <v>6</v>
      </c>
      <c r="R21" s="27">
        <f>'TABLA III.6.'!Y20</f>
        <v>52</v>
      </c>
      <c r="S21" s="27">
        <f>'TABLA III.6.'!Z20</f>
        <v>18</v>
      </c>
      <c r="T21" s="27">
        <f>'TABLA III.7.'!W20</f>
        <v>0</v>
      </c>
      <c r="U21" s="27">
        <f>'TABLA III.7.'!X20</f>
        <v>0</v>
      </c>
      <c r="V21" s="27">
        <f>'TABLA III.8.'!W20</f>
        <v>0</v>
      </c>
      <c r="W21" s="27">
        <f>'TABLA III.8.'!X20</f>
        <v>0</v>
      </c>
      <c r="X21" s="27">
        <f>'TABLA III.9'!AC19</f>
        <v>0</v>
      </c>
      <c r="Y21" s="27">
        <f>'TABLA III.9'!AD19</f>
        <v>0</v>
      </c>
      <c r="Z21" s="28" t="e">
        <f t="shared" si="0"/>
        <v>#REF!</v>
      </c>
      <c r="AA21" s="28" t="e">
        <f t="shared" si="1"/>
        <v>#REF!</v>
      </c>
      <c r="AB21" s="28" t="e">
        <f t="shared" si="2"/>
        <v>#REF!</v>
      </c>
      <c r="AC21" s="43"/>
      <c r="AD21" s="43"/>
    </row>
    <row r="22" spans="2:30" s="38" customFormat="1" ht="20.100000000000001" customHeight="1" x14ac:dyDescent="0.4">
      <c r="B22" s="39"/>
      <c r="C22" s="20" t="s">
        <v>126</v>
      </c>
      <c r="D22" s="27" t="e">
        <f>'TABLA II.1.'!#REF!</f>
        <v>#REF!</v>
      </c>
      <c r="E22" s="27" t="e">
        <f>'TABLA II.1.'!#REF!</f>
        <v>#REF!</v>
      </c>
      <c r="F22" s="27">
        <f>'TABLA III.1.'!Y21</f>
        <v>4</v>
      </c>
      <c r="G22" s="27">
        <f>'TABLA III.1.'!Z21</f>
        <v>1</v>
      </c>
      <c r="H22" s="27">
        <f>'TABLA III.2.'!Y21</f>
        <v>5</v>
      </c>
      <c r="I22" s="27">
        <f>'TABLA III.2.'!Z21</f>
        <v>3</v>
      </c>
      <c r="J22" s="27">
        <f>'TABLA III.3.'!W21</f>
        <v>8</v>
      </c>
      <c r="K22" s="27">
        <f>'TABLA III.3.'!X21</f>
        <v>0</v>
      </c>
      <c r="L22" s="27">
        <f>'TABLA III.4.'!W21</f>
        <v>20</v>
      </c>
      <c r="M22" s="27">
        <f>'TABLA III.4.'!X21</f>
        <v>5</v>
      </c>
      <c r="N22" s="27">
        <f>'TABLA III.5.1.'!W21</f>
        <v>20</v>
      </c>
      <c r="O22" s="27">
        <f>'TABLA III.5.1.'!X21</f>
        <v>7</v>
      </c>
      <c r="P22" s="27">
        <f>'TABLA III.5.2.'!W21</f>
        <v>27</v>
      </c>
      <c r="Q22" s="27">
        <f>'TABLA III.5.2.'!X21</f>
        <v>19</v>
      </c>
      <c r="R22" s="27">
        <f>'TABLA III.6.'!Y21</f>
        <v>0</v>
      </c>
      <c r="S22" s="27">
        <f>'TABLA III.6.'!Z21</f>
        <v>0</v>
      </c>
      <c r="T22" s="27">
        <f>'TABLA III.7.'!W21</f>
        <v>0</v>
      </c>
      <c r="U22" s="27">
        <f>'TABLA III.7.'!X21</f>
        <v>0</v>
      </c>
      <c r="V22" s="27">
        <f>'TABLA III.8.'!W21</f>
        <v>0</v>
      </c>
      <c r="W22" s="27">
        <f>'TABLA III.8.'!X21</f>
        <v>0</v>
      </c>
      <c r="X22" s="27">
        <f>'TABLA III.9'!AC20</f>
        <v>0</v>
      </c>
      <c r="Y22" s="27">
        <f>'TABLA III.9'!AD20</f>
        <v>0</v>
      </c>
      <c r="Z22" s="28" t="e">
        <f t="shared" si="0"/>
        <v>#REF!</v>
      </c>
      <c r="AA22" s="28" t="e">
        <f t="shared" si="1"/>
        <v>#REF!</v>
      </c>
      <c r="AB22" s="28" t="e">
        <f t="shared" si="2"/>
        <v>#REF!</v>
      </c>
      <c r="AC22" s="43"/>
      <c r="AD22" s="43"/>
    </row>
    <row r="23" spans="2:30" s="42" customFormat="1" ht="20.100000000000001" customHeight="1" x14ac:dyDescent="0.4">
      <c r="B23" s="39"/>
      <c r="C23" s="26" t="s">
        <v>11</v>
      </c>
      <c r="D23" s="28" t="e">
        <f>'TABLA II.1.'!#REF!</f>
        <v>#REF!</v>
      </c>
      <c r="E23" s="28" t="e">
        <f>'TABLA II.1.'!#REF!</f>
        <v>#REF!</v>
      </c>
      <c r="F23" s="28">
        <f>'TABLA III.1.'!Y22</f>
        <v>1555</v>
      </c>
      <c r="G23" s="28">
        <f>'TABLA III.1.'!Z22</f>
        <v>502</v>
      </c>
      <c r="H23" s="28">
        <f>'TABLA III.2.'!Y22</f>
        <v>2557</v>
      </c>
      <c r="I23" s="28">
        <f>'TABLA III.2.'!Z22</f>
        <v>958</v>
      </c>
      <c r="J23" s="28">
        <f>'TABLA III.3.'!W22</f>
        <v>1653</v>
      </c>
      <c r="K23" s="28">
        <f>'TABLA III.3.'!X22</f>
        <v>623</v>
      </c>
      <c r="L23" s="28">
        <f>'TABLA III.4.'!W22</f>
        <v>182</v>
      </c>
      <c r="M23" s="28">
        <f>'TABLA III.4.'!X22</f>
        <v>84</v>
      </c>
      <c r="N23" s="28">
        <f>'TABLA III.5.1.'!W22</f>
        <v>495</v>
      </c>
      <c r="O23" s="28">
        <f>'TABLA III.5.1.'!X22</f>
        <v>170</v>
      </c>
      <c r="P23" s="28">
        <f>'TABLA III.5.2.'!W22</f>
        <v>136</v>
      </c>
      <c r="Q23" s="28">
        <f>'TABLA III.5.2.'!X22</f>
        <v>71</v>
      </c>
      <c r="R23" s="28">
        <f>'TABLA III.6.'!Y22</f>
        <v>238</v>
      </c>
      <c r="S23" s="28">
        <f>'TABLA III.6.'!Z22</f>
        <v>104</v>
      </c>
      <c r="T23" s="28">
        <f>'TABLA III.7.'!W22</f>
        <v>146</v>
      </c>
      <c r="U23" s="28">
        <f>'TABLA III.7.'!X22</f>
        <v>66</v>
      </c>
      <c r="V23" s="28">
        <f>'TABLA III.8.'!W22</f>
        <v>5</v>
      </c>
      <c r="W23" s="28">
        <f>'TABLA III.8.'!X22</f>
        <v>6</v>
      </c>
      <c r="X23" s="28">
        <f>'TABLA III.9'!AC21</f>
        <v>4</v>
      </c>
      <c r="Y23" s="27">
        <f>'TABLA III.9'!AD21</f>
        <v>0</v>
      </c>
      <c r="Z23" s="28" t="e">
        <f t="shared" si="0"/>
        <v>#REF!</v>
      </c>
      <c r="AA23" s="28" t="e">
        <f t="shared" si="1"/>
        <v>#REF!</v>
      </c>
      <c r="AB23" s="28" t="e">
        <f t="shared" si="2"/>
        <v>#REF!</v>
      </c>
      <c r="AC23" s="23"/>
      <c r="AD23" s="23"/>
    </row>
    <row r="24" spans="2:30" s="38" customFormat="1" ht="24" customHeight="1" x14ac:dyDescent="0.4">
      <c r="B24" s="39"/>
      <c r="C24" s="30" t="s">
        <v>20</v>
      </c>
      <c r="D24" s="40" t="e">
        <f>'TABLA II.1.'!#REF!</f>
        <v>#REF!</v>
      </c>
      <c r="E24" s="40" t="e">
        <f>'TABLA II.1.'!#REF!</f>
        <v>#REF!</v>
      </c>
      <c r="F24" s="40">
        <f>'TABLA III.1.'!Y23</f>
        <v>0</v>
      </c>
      <c r="G24" s="40">
        <f>'TABLA III.1.'!Z23</f>
        <v>0</v>
      </c>
      <c r="H24" s="40">
        <f>'TABLA III.2.'!Y23</f>
        <v>0</v>
      </c>
      <c r="I24" s="40">
        <f>'TABLA III.2.'!Z23</f>
        <v>0</v>
      </c>
      <c r="J24" s="40">
        <f>'TABLA III.3.'!W23</f>
        <v>0</v>
      </c>
      <c r="K24" s="40">
        <f>'TABLA III.3.'!X23</f>
        <v>0</v>
      </c>
      <c r="L24" s="40">
        <f>'TABLA III.4.'!W23</f>
        <v>0</v>
      </c>
      <c r="M24" s="40">
        <f>'TABLA III.4.'!X23</f>
        <v>0</v>
      </c>
      <c r="N24" s="40">
        <f>'TABLA III.5.1.'!W23</f>
        <v>0</v>
      </c>
      <c r="O24" s="40">
        <f>'TABLA III.5.1.'!X23</f>
        <v>0</v>
      </c>
      <c r="P24" s="40">
        <f>'TABLA III.5.2.'!W23</f>
        <v>0</v>
      </c>
      <c r="Q24" s="40">
        <f>'TABLA III.5.2.'!X23</f>
        <v>0</v>
      </c>
      <c r="R24" s="40">
        <f>'TABLA III.6.'!Y23</f>
        <v>0</v>
      </c>
      <c r="S24" s="40">
        <f>'TABLA III.6.'!Z23</f>
        <v>0</v>
      </c>
      <c r="T24" s="40">
        <f>'TABLA III.7.'!W23</f>
        <v>0</v>
      </c>
      <c r="U24" s="40">
        <f>'TABLA III.7.'!X23</f>
        <v>0</v>
      </c>
      <c r="V24" s="40">
        <f>'TABLA III.8.'!W23</f>
        <v>0</v>
      </c>
      <c r="W24" s="40">
        <f>'TABLA III.8.'!X23</f>
        <v>0</v>
      </c>
      <c r="X24" s="40">
        <v>0</v>
      </c>
      <c r="Y24" s="27">
        <f>'TABLA III.9'!AD22</f>
        <v>0</v>
      </c>
      <c r="Z24" s="28" t="e">
        <f t="shared" si="0"/>
        <v>#REF!</v>
      </c>
      <c r="AA24" s="28" t="e">
        <f t="shared" si="1"/>
        <v>#REF!</v>
      </c>
      <c r="AB24" s="28" t="e">
        <f t="shared" si="2"/>
        <v>#REF!</v>
      </c>
      <c r="AD24" s="42"/>
    </row>
    <row r="25" spans="2:30" s="38" customFormat="1" ht="20.100000000000001" customHeight="1" x14ac:dyDescent="0.4">
      <c r="B25" s="39"/>
      <c r="C25" s="20" t="s">
        <v>17</v>
      </c>
      <c r="D25" s="27" t="e">
        <f>'TABLA II.1.'!#REF!</f>
        <v>#REF!</v>
      </c>
      <c r="E25" s="27" t="e">
        <f>'TABLA II.1.'!#REF!</f>
        <v>#REF!</v>
      </c>
      <c r="F25" s="27">
        <f>'TABLA III.1.'!Y24</f>
        <v>833</v>
      </c>
      <c r="G25" s="27">
        <f>'TABLA III.1.'!Z24</f>
        <v>306</v>
      </c>
      <c r="H25" s="27">
        <f>'TABLA III.2.'!Y24</f>
        <v>1403</v>
      </c>
      <c r="I25" s="27">
        <f>'TABLA III.2.'!Z24</f>
        <v>518</v>
      </c>
      <c r="J25" s="27">
        <f>'TABLA III.3.'!W24</f>
        <v>772</v>
      </c>
      <c r="K25" s="27">
        <f>'TABLA III.3.'!X24</f>
        <v>296</v>
      </c>
      <c r="L25" s="27">
        <f>'TABLA III.4.'!W24</f>
        <v>63</v>
      </c>
      <c r="M25" s="27">
        <f>'TABLA III.4.'!X24</f>
        <v>40</v>
      </c>
      <c r="N25" s="27">
        <f>'TABLA III.5.1.'!W24</f>
        <v>165</v>
      </c>
      <c r="O25" s="27">
        <f>'TABLA III.5.1.'!X24</f>
        <v>60</v>
      </c>
      <c r="P25" s="27">
        <f>'TABLA III.5.2.'!W24</f>
        <v>58</v>
      </c>
      <c r="Q25" s="27">
        <f>'TABLA III.5.2.'!X24</f>
        <v>26</v>
      </c>
      <c r="R25" s="27">
        <f>'TABLA III.6.'!Y24</f>
        <v>136</v>
      </c>
      <c r="S25" s="27">
        <f>'TABLA III.6.'!Z24</f>
        <v>64</v>
      </c>
      <c r="T25" s="27">
        <f>'TABLA III.7.'!W24</f>
        <v>57</v>
      </c>
      <c r="U25" s="27">
        <f>'TABLA III.7.'!X24</f>
        <v>35</v>
      </c>
      <c r="V25" s="27">
        <f>'TABLA III.8.'!W24</f>
        <v>4</v>
      </c>
      <c r="W25" s="27">
        <f>'TABLA III.8.'!X24</f>
        <v>3</v>
      </c>
      <c r="X25" s="27">
        <f>'TABLA III.9'!AC23</f>
        <v>2</v>
      </c>
      <c r="Y25" s="27">
        <f>'TABLA III.9'!AD23</f>
        <v>1</v>
      </c>
      <c r="Z25" s="28" t="e">
        <f t="shared" si="0"/>
        <v>#REF!</v>
      </c>
      <c r="AA25" s="28" t="e">
        <f t="shared" si="1"/>
        <v>#REF!</v>
      </c>
      <c r="AB25" s="28" t="e">
        <f t="shared" si="2"/>
        <v>#REF!</v>
      </c>
      <c r="AC25" s="43"/>
      <c r="AD25" s="43"/>
    </row>
    <row r="26" spans="2:30" s="38" customFormat="1" ht="20.100000000000001" customHeight="1" x14ac:dyDescent="0.4">
      <c r="B26" s="39"/>
      <c r="C26" s="20" t="s">
        <v>18</v>
      </c>
      <c r="D26" s="27" t="e">
        <f>'TABLA II.1.'!#REF!</f>
        <v>#REF!</v>
      </c>
      <c r="E26" s="27" t="e">
        <f>'TABLA II.1.'!#REF!</f>
        <v>#REF!</v>
      </c>
      <c r="F26" s="27">
        <f>'TABLA III.1.'!Y25</f>
        <v>208</v>
      </c>
      <c r="G26" s="27">
        <f>'TABLA III.1.'!Z25</f>
        <v>76</v>
      </c>
      <c r="H26" s="27">
        <f>'TABLA III.2.'!Y25</f>
        <v>386</v>
      </c>
      <c r="I26" s="27">
        <f>'TABLA III.2.'!Z25</f>
        <v>106</v>
      </c>
      <c r="J26" s="27">
        <f>'TABLA III.3.'!W25</f>
        <v>216</v>
      </c>
      <c r="K26" s="27">
        <f>'TABLA III.3.'!X25</f>
        <v>89</v>
      </c>
      <c r="L26" s="27">
        <f>'TABLA III.4.'!W25</f>
        <v>6</v>
      </c>
      <c r="M26" s="27">
        <f>'TABLA III.4.'!X25</f>
        <v>0</v>
      </c>
      <c r="N26" s="27">
        <f>'TABLA III.5.1.'!W25</f>
        <v>67</v>
      </c>
      <c r="O26" s="27">
        <f>'TABLA III.5.1.'!X25</f>
        <v>45</v>
      </c>
      <c r="P26" s="27">
        <f>'TABLA III.5.2.'!W25</f>
        <v>7</v>
      </c>
      <c r="Q26" s="27">
        <f>'TABLA III.5.2.'!X25</f>
        <v>11</v>
      </c>
      <c r="R26" s="27">
        <f>'TABLA III.6.'!Y25</f>
        <v>30</v>
      </c>
      <c r="S26" s="27">
        <f>'TABLA III.6.'!Z25</f>
        <v>17</v>
      </c>
      <c r="T26" s="27">
        <f>'TABLA III.7.'!W25</f>
        <v>0</v>
      </c>
      <c r="U26" s="27">
        <f>'TABLA III.7.'!X25</f>
        <v>0</v>
      </c>
      <c r="V26" s="27">
        <f>'TABLA III.8.'!W25</f>
        <v>0</v>
      </c>
      <c r="W26" s="27">
        <f>'TABLA III.8.'!X25</f>
        <v>0</v>
      </c>
      <c r="X26" s="27">
        <f>'TABLA III.9'!AC24</f>
        <v>0</v>
      </c>
      <c r="Y26" s="27">
        <f>'TABLA III.9'!AD24</f>
        <v>0</v>
      </c>
      <c r="Z26" s="28" t="e">
        <f t="shared" si="0"/>
        <v>#REF!</v>
      </c>
      <c r="AA26" s="28" t="e">
        <f t="shared" si="1"/>
        <v>#REF!</v>
      </c>
      <c r="AB26" s="28" t="e">
        <f t="shared" si="2"/>
        <v>#REF!</v>
      </c>
      <c r="AC26" s="43"/>
      <c r="AD26" s="43"/>
    </row>
    <row r="27" spans="2:30" s="38" customFormat="1" ht="20.100000000000001" customHeight="1" x14ac:dyDescent="0.4">
      <c r="B27" s="39"/>
      <c r="C27" s="20" t="s">
        <v>126</v>
      </c>
      <c r="D27" s="27" t="e">
        <f>'TABLA II.1.'!#REF!</f>
        <v>#REF!</v>
      </c>
      <c r="E27" s="27" t="e">
        <f>'TABLA II.1.'!#REF!</f>
        <v>#REF!</v>
      </c>
      <c r="F27" s="27">
        <f>'TABLA III.1.'!Y26</f>
        <v>1</v>
      </c>
      <c r="G27" s="27">
        <f>'TABLA III.1.'!Z26</f>
        <v>1</v>
      </c>
      <c r="H27" s="27">
        <f>'TABLA III.2.'!Y26</f>
        <v>10</v>
      </c>
      <c r="I27" s="27">
        <f>'TABLA III.2.'!Z26</f>
        <v>3</v>
      </c>
      <c r="J27" s="27">
        <f>'TABLA III.3.'!W26</f>
        <v>7</v>
      </c>
      <c r="K27" s="27">
        <f>'TABLA III.3.'!X26</f>
        <v>1</v>
      </c>
      <c r="L27" s="27">
        <f>'TABLA III.4.'!W26</f>
        <v>9</v>
      </c>
      <c r="M27" s="27">
        <f>'TABLA III.4.'!X26</f>
        <v>0</v>
      </c>
      <c r="N27" s="27">
        <f>'TABLA III.5.1.'!W26</f>
        <v>25</v>
      </c>
      <c r="O27" s="27">
        <f>'TABLA III.5.1.'!X26</f>
        <v>21</v>
      </c>
      <c r="P27" s="27">
        <f>'TABLA III.5.2.'!W26</f>
        <v>24</v>
      </c>
      <c r="Q27" s="27">
        <f>'TABLA III.5.2.'!X26</f>
        <v>9</v>
      </c>
      <c r="R27" s="27">
        <f>'TABLA III.6.'!Y26</f>
        <v>0</v>
      </c>
      <c r="S27" s="27">
        <f>'TABLA III.6.'!Z26</f>
        <v>0</v>
      </c>
      <c r="T27" s="27">
        <f>'TABLA III.7.'!W26</f>
        <v>0</v>
      </c>
      <c r="U27" s="27">
        <f>'TABLA III.7.'!X26</f>
        <v>0</v>
      </c>
      <c r="V27" s="27">
        <f>'TABLA III.8.'!W26</f>
        <v>0</v>
      </c>
      <c r="W27" s="27">
        <f>'TABLA III.8.'!X26</f>
        <v>0</v>
      </c>
      <c r="X27" s="27">
        <f>'TABLA III.9'!AC25</f>
        <v>0</v>
      </c>
      <c r="Y27" s="27">
        <f>'TABLA III.9'!AD25</f>
        <v>0</v>
      </c>
      <c r="Z27" s="28" t="e">
        <f t="shared" si="0"/>
        <v>#REF!</v>
      </c>
      <c r="AA27" s="28" t="e">
        <f t="shared" si="1"/>
        <v>#REF!</v>
      </c>
      <c r="AB27" s="28" t="e">
        <f t="shared" si="2"/>
        <v>#REF!</v>
      </c>
      <c r="AC27" s="43"/>
      <c r="AD27" s="43"/>
    </row>
    <row r="28" spans="2:30" s="42" customFormat="1" ht="20.100000000000001" customHeight="1" x14ac:dyDescent="0.4">
      <c r="B28" s="39"/>
      <c r="C28" s="26" t="s">
        <v>11</v>
      </c>
      <c r="D28" s="28" t="e">
        <f>'TABLA II.1.'!#REF!</f>
        <v>#REF!</v>
      </c>
      <c r="E28" s="28" t="e">
        <f>'TABLA II.1.'!#REF!</f>
        <v>#REF!</v>
      </c>
      <c r="F28" s="28">
        <f>'TABLA III.1.'!Y27</f>
        <v>1042</v>
      </c>
      <c r="G28" s="28">
        <f>'TABLA III.1.'!Z27</f>
        <v>383</v>
      </c>
      <c r="H28" s="28">
        <f>'TABLA III.2.'!Y27</f>
        <v>1799</v>
      </c>
      <c r="I28" s="28">
        <f>'TABLA III.2.'!Z27</f>
        <v>627</v>
      </c>
      <c r="J28" s="28">
        <f>'TABLA III.3.'!W27</f>
        <v>995</v>
      </c>
      <c r="K28" s="28">
        <f>'TABLA III.3.'!X27</f>
        <v>386</v>
      </c>
      <c r="L28" s="28">
        <f>'TABLA III.4.'!W27</f>
        <v>78</v>
      </c>
      <c r="M28" s="28">
        <f>'TABLA III.4.'!X27</f>
        <v>40</v>
      </c>
      <c r="N28" s="28">
        <f>'TABLA III.5.1.'!W27</f>
        <v>257</v>
      </c>
      <c r="O28" s="28">
        <f>'TABLA III.5.1.'!X27</f>
        <v>126</v>
      </c>
      <c r="P28" s="28">
        <f>'TABLA III.5.2.'!W27</f>
        <v>89</v>
      </c>
      <c r="Q28" s="28">
        <f>'TABLA III.5.2.'!X27</f>
        <v>46</v>
      </c>
      <c r="R28" s="28">
        <f>'TABLA III.6.'!Y27</f>
        <v>166</v>
      </c>
      <c r="S28" s="28">
        <f>'TABLA III.6.'!Z27</f>
        <v>81</v>
      </c>
      <c r="T28" s="28">
        <f>'TABLA III.7.'!W27</f>
        <v>57</v>
      </c>
      <c r="U28" s="28">
        <f>'TABLA III.7.'!X27</f>
        <v>35</v>
      </c>
      <c r="V28" s="28">
        <f>'TABLA III.8.'!W27</f>
        <v>4</v>
      </c>
      <c r="W28" s="28">
        <f>'TABLA III.8.'!X27</f>
        <v>3</v>
      </c>
      <c r="X28" s="28">
        <f>'TABLA III.9'!AC26</f>
        <v>2</v>
      </c>
      <c r="Y28" s="27">
        <f>'TABLA III.9'!AD26</f>
        <v>1</v>
      </c>
      <c r="Z28" s="28" t="e">
        <f t="shared" si="0"/>
        <v>#REF!</v>
      </c>
      <c r="AA28" s="28" t="e">
        <f t="shared" si="1"/>
        <v>#REF!</v>
      </c>
      <c r="AB28" s="28" t="e">
        <f t="shared" si="2"/>
        <v>#REF!</v>
      </c>
      <c r="AC28" s="23"/>
      <c r="AD28" s="23"/>
    </row>
    <row r="29" spans="2:30" s="38" customFormat="1" ht="24" customHeight="1" x14ac:dyDescent="0.4">
      <c r="B29" s="39"/>
      <c r="C29" s="30" t="s">
        <v>21</v>
      </c>
      <c r="D29" s="40" t="e">
        <f>'TABLA II.1.'!#REF!</f>
        <v>#REF!</v>
      </c>
      <c r="E29" s="40" t="e">
        <f>'TABLA II.1.'!#REF!</f>
        <v>#REF!</v>
      </c>
      <c r="F29" s="40">
        <f>'TABLA III.1.'!Y28</f>
        <v>0</v>
      </c>
      <c r="G29" s="40">
        <f>'TABLA III.1.'!Z28</f>
        <v>0</v>
      </c>
      <c r="H29" s="40">
        <f>'TABLA III.2.'!Y28</f>
        <v>0</v>
      </c>
      <c r="I29" s="40">
        <f>'TABLA III.2.'!Z28</f>
        <v>0</v>
      </c>
      <c r="J29" s="40">
        <f>'TABLA III.3.'!W28</f>
        <v>0</v>
      </c>
      <c r="K29" s="40">
        <f>'TABLA III.3.'!X28</f>
        <v>0</v>
      </c>
      <c r="L29" s="40">
        <f>'TABLA III.4.'!W28</f>
        <v>0</v>
      </c>
      <c r="M29" s="40">
        <f>'TABLA III.4.'!X28</f>
        <v>0</v>
      </c>
      <c r="N29" s="40">
        <f>'TABLA III.5.1.'!W28</f>
        <v>0</v>
      </c>
      <c r="O29" s="40">
        <f>'TABLA III.5.1.'!X28</f>
        <v>0</v>
      </c>
      <c r="P29" s="40">
        <f>'TABLA III.5.2.'!W28</f>
        <v>0</v>
      </c>
      <c r="Q29" s="40">
        <f>'TABLA III.5.2.'!X28</f>
        <v>0</v>
      </c>
      <c r="R29" s="40">
        <f>'TABLA III.6.'!Y28</f>
        <v>0</v>
      </c>
      <c r="S29" s="40">
        <f>'TABLA III.6.'!Z28</f>
        <v>0</v>
      </c>
      <c r="T29" s="40">
        <f>'TABLA III.7.'!W28</f>
        <v>0</v>
      </c>
      <c r="U29" s="40">
        <f>'TABLA III.7.'!X28</f>
        <v>0</v>
      </c>
      <c r="V29" s="40">
        <f>'TABLA III.8.'!W28</f>
        <v>0</v>
      </c>
      <c r="W29" s="40">
        <f>'TABLA III.8.'!X28</f>
        <v>0</v>
      </c>
      <c r="X29" s="40">
        <v>0</v>
      </c>
      <c r="Y29" s="27">
        <f>'TABLA III.9'!AD27</f>
        <v>0</v>
      </c>
      <c r="Z29" s="28" t="e">
        <f t="shared" si="0"/>
        <v>#REF!</v>
      </c>
      <c r="AA29" s="28" t="e">
        <f t="shared" si="1"/>
        <v>#REF!</v>
      </c>
      <c r="AB29" s="28" t="e">
        <f t="shared" si="2"/>
        <v>#REF!</v>
      </c>
      <c r="AD29" s="42"/>
    </row>
    <row r="30" spans="2:30" s="38" customFormat="1" ht="20.100000000000001" customHeight="1" x14ac:dyDescent="0.4">
      <c r="B30" s="39"/>
      <c r="C30" s="20" t="s">
        <v>17</v>
      </c>
      <c r="D30" s="27" t="e">
        <f>'TABLA II.1.'!#REF!</f>
        <v>#REF!</v>
      </c>
      <c r="E30" s="27" t="e">
        <f>'TABLA II.1.'!#REF!</f>
        <v>#REF!</v>
      </c>
      <c r="F30" s="27">
        <f>'TABLA III.1.'!Y29</f>
        <v>928</v>
      </c>
      <c r="G30" s="27">
        <f>'TABLA III.1.'!Z29</f>
        <v>363</v>
      </c>
      <c r="H30" s="27">
        <f>'TABLA III.2.'!Y29</f>
        <v>1826</v>
      </c>
      <c r="I30" s="27">
        <f>'TABLA III.2.'!Z29</f>
        <v>768</v>
      </c>
      <c r="J30" s="27">
        <f>'TABLA III.3.'!W29</f>
        <v>969</v>
      </c>
      <c r="K30" s="27">
        <f>'TABLA III.3.'!X29</f>
        <v>423</v>
      </c>
      <c r="L30" s="27">
        <f>'TABLA III.4.'!W29</f>
        <v>118</v>
      </c>
      <c r="M30" s="27">
        <f>'TABLA III.4.'!X29</f>
        <v>63</v>
      </c>
      <c r="N30" s="27">
        <f>'TABLA III.5.1.'!W29</f>
        <v>297</v>
      </c>
      <c r="O30" s="27">
        <f>'TABLA III.5.1.'!X29</f>
        <v>92</v>
      </c>
      <c r="P30" s="27">
        <f>'TABLA III.5.2.'!W29</f>
        <v>106</v>
      </c>
      <c r="Q30" s="27">
        <f>'TABLA III.5.2.'!X29</f>
        <v>36</v>
      </c>
      <c r="R30" s="27">
        <f>'TABLA III.6.'!Y29</f>
        <v>135</v>
      </c>
      <c r="S30" s="27">
        <f>'TABLA III.6.'!Z29</f>
        <v>48</v>
      </c>
      <c r="T30" s="27">
        <f>'TABLA III.7.'!W29</f>
        <v>66</v>
      </c>
      <c r="U30" s="27">
        <f>'TABLA III.7.'!X29</f>
        <v>39</v>
      </c>
      <c r="V30" s="27">
        <f>'TABLA III.8.'!W29</f>
        <v>1</v>
      </c>
      <c r="W30" s="27">
        <f>'TABLA III.8.'!X29</f>
        <v>0</v>
      </c>
      <c r="X30" s="27">
        <f>'TABLA III.9'!AC28</f>
        <v>3</v>
      </c>
      <c r="Y30" s="27">
        <f>'TABLA III.9'!AD28</f>
        <v>0</v>
      </c>
      <c r="Z30" s="28" t="e">
        <f t="shared" si="0"/>
        <v>#REF!</v>
      </c>
      <c r="AA30" s="28" t="e">
        <f t="shared" si="1"/>
        <v>#REF!</v>
      </c>
      <c r="AB30" s="28" t="e">
        <f t="shared" si="2"/>
        <v>#REF!</v>
      </c>
      <c r="AC30" s="43"/>
      <c r="AD30" s="43"/>
    </row>
    <row r="31" spans="2:30" s="38" customFormat="1" ht="20.100000000000001" customHeight="1" x14ac:dyDescent="0.4">
      <c r="B31" s="39"/>
      <c r="C31" s="20" t="s">
        <v>18</v>
      </c>
      <c r="D31" s="27" t="e">
        <f>'TABLA II.1.'!#REF!</f>
        <v>#REF!</v>
      </c>
      <c r="E31" s="27" t="e">
        <f>'TABLA II.1.'!#REF!</f>
        <v>#REF!</v>
      </c>
      <c r="F31" s="27">
        <f>'TABLA III.1.'!Y30</f>
        <v>159</v>
      </c>
      <c r="G31" s="27">
        <f>'TABLA III.1.'!Z30</f>
        <v>65</v>
      </c>
      <c r="H31" s="27">
        <f>'TABLA III.2.'!Y30</f>
        <v>474</v>
      </c>
      <c r="I31" s="27">
        <f>'TABLA III.2.'!Z30</f>
        <v>211</v>
      </c>
      <c r="J31" s="27">
        <f>'TABLA III.3.'!W30</f>
        <v>367</v>
      </c>
      <c r="K31" s="27">
        <f>'TABLA III.3.'!X30</f>
        <v>184</v>
      </c>
      <c r="L31" s="27">
        <f>'TABLA III.4.'!W30</f>
        <v>32</v>
      </c>
      <c r="M31" s="27">
        <f>'TABLA III.4.'!X30</f>
        <v>6</v>
      </c>
      <c r="N31" s="27">
        <f>'TABLA III.5.1.'!W30</f>
        <v>101</v>
      </c>
      <c r="O31" s="27">
        <f>'TABLA III.5.1.'!X30</f>
        <v>46</v>
      </c>
      <c r="P31" s="27">
        <f>'TABLA III.5.2.'!W30</f>
        <v>9</v>
      </c>
      <c r="Q31" s="27">
        <f>'TABLA III.5.2.'!X30</f>
        <v>13</v>
      </c>
      <c r="R31" s="27">
        <f>'TABLA III.6.'!Y30</f>
        <v>57</v>
      </c>
      <c r="S31" s="27">
        <f>'TABLA III.6.'!Z30</f>
        <v>18</v>
      </c>
      <c r="T31" s="27">
        <f>'TABLA III.7.'!W30</f>
        <v>0</v>
      </c>
      <c r="U31" s="27">
        <f>'TABLA III.7.'!X30</f>
        <v>0</v>
      </c>
      <c r="V31" s="27">
        <f>'TABLA III.8.'!W30</f>
        <v>0</v>
      </c>
      <c r="W31" s="27">
        <f>'TABLA III.8.'!X30</f>
        <v>0</v>
      </c>
      <c r="X31" s="27">
        <f>'TABLA III.9'!AC29</f>
        <v>0</v>
      </c>
      <c r="Y31" s="27">
        <f>'TABLA III.9'!AD29</f>
        <v>0</v>
      </c>
      <c r="Z31" s="28" t="e">
        <f t="shared" si="0"/>
        <v>#REF!</v>
      </c>
      <c r="AA31" s="28" t="e">
        <f t="shared" si="1"/>
        <v>#REF!</v>
      </c>
      <c r="AB31" s="28" t="e">
        <f t="shared" si="2"/>
        <v>#REF!</v>
      </c>
      <c r="AC31" s="43"/>
      <c r="AD31" s="43"/>
    </row>
    <row r="32" spans="2:30" s="38" customFormat="1" ht="20.100000000000001" customHeight="1" x14ac:dyDescent="0.4">
      <c r="B32" s="39"/>
      <c r="C32" s="20" t="s">
        <v>126</v>
      </c>
      <c r="D32" s="27" t="e">
        <f>'TABLA II.1.'!#REF!</f>
        <v>#REF!</v>
      </c>
      <c r="E32" s="27" t="e">
        <f>'TABLA II.1.'!#REF!</f>
        <v>#REF!</v>
      </c>
      <c r="F32" s="27">
        <f>'TABLA III.1.'!Y31</f>
        <v>8</v>
      </c>
      <c r="G32" s="27">
        <f>'TABLA III.1.'!Z31</f>
        <v>3</v>
      </c>
      <c r="H32" s="27">
        <f>'TABLA III.2.'!Y31</f>
        <v>11</v>
      </c>
      <c r="I32" s="27">
        <f>'TABLA III.2.'!Z31</f>
        <v>0</v>
      </c>
      <c r="J32" s="27">
        <f>'TABLA III.3.'!W31</f>
        <v>12</v>
      </c>
      <c r="K32" s="27">
        <f>'TABLA III.3.'!X31</f>
        <v>5</v>
      </c>
      <c r="L32" s="27">
        <f>'TABLA III.4.'!W31</f>
        <v>16</v>
      </c>
      <c r="M32" s="27">
        <f>'TABLA III.4.'!X31</f>
        <v>5</v>
      </c>
      <c r="N32" s="27">
        <f>'TABLA III.5.1.'!W31</f>
        <v>45</v>
      </c>
      <c r="O32" s="27">
        <f>'TABLA III.5.1.'!X31</f>
        <v>33</v>
      </c>
      <c r="P32" s="27">
        <f>'TABLA III.5.2.'!W31</f>
        <v>54</v>
      </c>
      <c r="Q32" s="27">
        <f>'TABLA III.5.2.'!X31</f>
        <v>30</v>
      </c>
      <c r="R32" s="27">
        <f>'TABLA III.6.'!Y31</f>
        <v>0</v>
      </c>
      <c r="S32" s="27">
        <f>'TABLA III.6.'!Z31</f>
        <v>0</v>
      </c>
      <c r="T32" s="27">
        <f>'TABLA III.7.'!W31</f>
        <v>0</v>
      </c>
      <c r="U32" s="27">
        <f>'TABLA III.7.'!X31</f>
        <v>0</v>
      </c>
      <c r="V32" s="27">
        <f>'TABLA III.8.'!W31</f>
        <v>0</v>
      </c>
      <c r="W32" s="27">
        <f>'TABLA III.8.'!X31</f>
        <v>0</v>
      </c>
      <c r="X32" s="27">
        <f>'TABLA III.9'!AC30</f>
        <v>0</v>
      </c>
      <c r="Y32" s="27">
        <f>'TABLA III.9'!AD30</f>
        <v>0</v>
      </c>
      <c r="Z32" s="28" t="e">
        <f t="shared" si="0"/>
        <v>#REF!</v>
      </c>
      <c r="AA32" s="28" t="e">
        <f t="shared" si="1"/>
        <v>#REF!</v>
      </c>
      <c r="AB32" s="28" t="e">
        <f t="shared" si="2"/>
        <v>#REF!</v>
      </c>
      <c r="AC32" s="43"/>
      <c r="AD32" s="43"/>
    </row>
    <row r="33" spans="2:30" s="42" customFormat="1" ht="20.100000000000001" customHeight="1" x14ac:dyDescent="0.4">
      <c r="B33" s="39"/>
      <c r="C33" s="26" t="s">
        <v>11</v>
      </c>
      <c r="D33" s="28" t="e">
        <f>'TABLA II.1.'!#REF!</f>
        <v>#REF!</v>
      </c>
      <c r="E33" s="28" t="e">
        <f>'TABLA II.1.'!#REF!</f>
        <v>#REF!</v>
      </c>
      <c r="F33" s="28">
        <f>'TABLA III.1.'!Y32</f>
        <v>1095</v>
      </c>
      <c r="G33" s="28">
        <f>'TABLA III.1.'!Z32</f>
        <v>431</v>
      </c>
      <c r="H33" s="28">
        <f>'TABLA III.2.'!Y32</f>
        <v>2311</v>
      </c>
      <c r="I33" s="28">
        <f>'TABLA III.2.'!Z32</f>
        <v>979</v>
      </c>
      <c r="J33" s="28">
        <f>'TABLA III.3.'!W32</f>
        <v>1348</v>
      </c>
      <c r="K33" s="28">
        <f>'TABLA III.3.'!X32</f>
        <v>612</v>
      </c>
      <c r="L33" s="28">
        <f>'TABLA III.4.'!W32</f>
        <v>166</v>
      </c>
      <c r="M33" s="28">
        <f>'TABLA III.4.'!X32</f>
        <v>74</v>
      </c>
      <c r="N33" s="28">
        <f>'TABLA III.5.1.'!W32</f>
        <v>443</v>
      </c>
      <c r="O33" s="28">
        <f>'TABLA III.5.1.'!X32</f>
        <v>171</v>
      </c>
      <c r="P33" s="28">
        <f>'TABLA III.5.2.'!W32</f>
        <v>169</v>
      </c>
      <c r="Q33" s="28">
        <f>'TABLA III.5.2.'!X32</f>
        <v>79</v>
      </c>
      <c r="R33" s="28">
        <f>'TABLA III.6.'!Y32</f>
        <v>192</v>
      </c>
      <c r="S33" s="28">
        <f>'TABLA III.6.'!Z32</f>
        <v>66</v>
      </c>
      <c r="T33" s="28">
        <f>'TABLA III.7.'!W32</f>
        <v>66</v>
      </c>
      <c r="U33" s="28">
        <f>'TABLA III.7.'!X32</f>
        <v>39</v>
      </c>
      <c r="V33" s="28">
        <f>'TABLA III.8.'!W32</f>
        <v>1</v>
      </c>
      <c r="W33" s="28">
        <f>'TABLA III.8.'!X32</f>
        <v>0</v>
      </c>
      <c r="X33" s="28">
        <f>'TABLA III.9'!AC32</f>
        <v>0</v>
      </c>
      <c r="Y33" s="27">
        <f>'TABLA III.9'!AD31</f>
        <v>0</v>
      </c>
      <c r="Z33" s="28" t="e">
        <f t="shared" si="0"/>
        <v>#REF!</v>
      </c>
      <c r="AA33" s="28" t="e">
        <f t="shared" si="1"/>
        <v>#REF!</v>
      </c>
      <c r="AB33" s="28" t="e">
        <f t="shared" si="2"/>
        <v>#REF!</v>
      </c>
      <c r="AC33" s="23"/>
      <c r="AD33" s="23"/>
    </row>
    <row r="34" spans="2:30" s="38" customFormat="1" ht="24" customHeight="1" x14ac:dyDescent="0.4">
      <c r="B34" s="39"/>
      <c r="C34" s="30" t="s">
        <v>22</v>
      </c>
      <c r="D34" s="40" t="e">
        <f>'TABLA II.1.'!#REF!</f>
        <v>#REF!</v>
      </c>
      <c r="E34" s="40" t="e">
        <f>'TABLA II.1.'!#REF!</f>
        <v>#REF!</v>
      </c>
      <c r="F34" s="40">
        <f>'TABLA III.1.'!Y33</f>
        <v>0</v>
      </c>
      <c r="G34" s="40">
        <f>'TABLA III.1.'!Z33</f>
        <v>0</v>
      </c>
      <c r="H34" s="40">
        <f>'TABLA III.2.'!Y33</f>
        <v>0</v>
      </c>
      <c r="I34" s="40">
        <f>'TABLA III.2.'!Z33</f>
        <v>0</v>
      </c>
      <c r="J34" s="40">
        <f>'TABLA III.3.'!W33</f>
        <v>0</v>
      </c>
      <c r="K34" s="40">
        <f>'TABLA III.3.'!X33</f>
        <v>0</v>
      </c>
      <c r="L34" s="40">
        <f>'TABLA III.4.'!W33</f>
        <v>0</v>
      </c>
      <c r="M34" s="40">
        <f>'TABLA III.4.'!X33</f>
        <v>0</v>
      </c>
      <c r="N34" s="40">
        <f>'TABLA III.5.1.'!W33</f>
        <v>0</v>
      </c>
      <c r="O34" s="40">
        <f>'TABLA III.5.1.'!X33</f>
        <v>0</v>
      </c>
      <c r="P34" s="40">
        <f>'TABLA III.5.2.'!W33</f>
        <v>0</v>
      </c>
      <c r="Q34" s="40">
        <f>'TABLA III.5.2.'!X33</f>
        <v>0</v>
      </c>
      <c r="R34" s="40">
        <f>'TABLA III.6.'!Y33</f>
        <v>0</v>
      </c>
      <c r="S34" s="40">
        <f>'TABLA III.6.'!Z33</f>
        <v>0</v>
      </c>
      <c r="T34" s="40">
        <f>'TABLA III.7.'!W33</f>
        <v>0</v>
      </c>
      <c r="U34" s="40">
        <f>'TABLA III.7.'!X33</f>
        <v>0</v>
      </c>
      <c r="V34" s="40">
        <f>'TABLA III.8.'!W33</f>
        <v>0</v>
      </c>
      <c r="W34" s="40">
        <f>'TABLA III.8.'!X33</f>
        <v>0</v>
      </c>
      <c r="X34" s="40">
        <v>0</v>
      </c>
      <c r="Y34" s="27">
        <f>'TABLA III.9'!AD32</f>
        <v>0</v>
      </c>
      <c r="Z34" s="28" t="e">
        <f t="shared" si="0"/>
        <v>#REF!</v>
      </c>
      <c r="AA34" s="28" t="e">
        <f t="shared" si="1"/>
        <v>#REF!</v>
      </c>
      <c r="AB34" s="28" t="e">
        <f t="shared" si="2"/>
        <v>#REF!</v>
      </c>
      <c r="AD34" s="42"/>
    </row>
    <row r="35" spans="2:30" s="38" customFormat="1" ht="20.100000000000001" customHeight="1" x14ac:dyDescent="0.4">
      <c r="B35" s="39"/>
      <c r="C35" s="20" t="s">
        <v>17</v>
      </c>
      <c r="D35" s="27" t="e">
        <f>'TABLA II.1.'!#REF!</f>
        <v>#REF!</v>
      </c>
      <c r="E35" s="27" t="e">
        <f>'TABLA II.1.'!#REF!</f>
        <v>#REF!</v>
      </c>
      <c r="F35" s="27">
        <f>'TABLA III.1.'!Y34</f>
        <v>543</v>
      </c>
      <c r="G35" s="27">
        <f>'TABLA III.1.'!Z34</f>
        <v>184</v>
      </c>
      <c r="H35" s="27">
        <f>'TABLA III.2.'!Y34</f>
        <v>1111</v>
      </c>
      <c r="I35" s="27">
        <f>'TABLA III.2.'!Z34</f>
        <v>401</v>
      </c>
      <c r="J35" s="27">
        <f>'TABLA III.3.'!W34</f>
        <v>598</v>
      </c>
      <c r="K35" s="27">
        <f>'TABLA III.3.'!X34</f>
        <v>262</v>
      </c>
      <c r="L35" s="27">
        <f>'TABLA III.4.'!W34</f>
        <v>68</v>
      </c>
      <c r="M35" s="27">
        <f>'TABLA III.4.'!X34</f>
        <v>35</v>
      </c>
      <c r="N35" s="27">
        <f>'TABLA III.5.1.'!W34</f>
        <v>151</v>
      </c>
      <c r="O35" s="27">
        <f>'TABLA III.5.1.'!X34</f>
        <v>65</v>
      </c>
      <c r="P35" s="27">
        <f>'TABLA III.5.2.'!W34</f>
        <v>45</v>
      </c>
      <c r="Q35" s="27">
        <f>'TABLA III.5.2.'!X34</f>
        <v>18</v>
      </c>
      <c r="R35" s="27">
        <f>'TABLA III.6.'!Y34</f>
        <v>92</v>
      </c>
      <c r="S35" s="27">
        <f>'TABLA III.6.'!Z34</f>
        <v>27</v>
      </c>
      <c r="T35" s="27">
        <f>'TABLA III.7.'!W34</f>
        <v>30</v>
      </c>
      <c r="U35" s="27">
        <f>'TABLA III.7.'!X34</f>
        <v>29</v>
      </c>
      <c r="V35" s="27">
        <f>'TABLA III.8.'!W34</f>
        <v>4</v>
      </c>
      <c r="W35" s="27">
        <f>'TABLA III.8.'!X34</f>
        <v>4</v>
      </c>
      <c r="X35" s="27">
        <f>'TABLA III.9'!AC33</f>
        <v>0</v>
      </c>
      <c r="Y35" s="27">
        <f>'TABLA III.9'!AD33</f>
        <v>0</v>
      </c>
      <c r="Z35" s="28" t="e">
        <f t="shared" si="0"/>
        <v>#REF!</v>
      </c>
      <c r="AA35" s="28" t="e">
        <f t="shared" si="1"/>
        <v>#REF!</v>
      </c>
      <c r="AB35" s="28" t="e">
        <f t="shared" si="2"/>
        <v>#REF!</v>
      </c>
      <c r="AC35" s="43"/>
      <c r="AD35" s="43"/>
    </row>
    <row r="36" spans="2:30" s="38" customFormat="1" ht="20.100000000000001" customHeight="1" x14ac:dyDescent="0.4">
      <c r="B36" s="39"/>
      <c r="C36" s="20" t="s">
        <v>18</v>
      </c>
      <c r="D36" s="27" t="e">
        <f>'TABLA II.1.'!#REF!</f>
        <v>#REF!</v>
      </c>
      <c r="E36" s="27" t="e">
        <f>'TABLA II.1.'!#REF!</f>
        <v>#REF!</v>
      </c>
      <c r="F36" s="27">
        <f>'TABLA III.1.'!Y35</f>
        <v>84</v>
      </c>
      <c r="G36" s="27">
        <f>'TABLA III.1.'!Z35</f>
        <v>31</v>
      </c>
      <c r="H36" s="27">
        <f>'TABLA III.2.'!Y35</f>
        <v>206</v>
      </c>
      <c r="I36" s="27">
        <f>'TABLA III.2.'!Z35</f>
        <v>103</v>
      </c>
      <c r="J36" s="27">
        <f>'TABLA III.3.'!W35</f>
        <v>161</v>
      </c>
      <c r="K36" s="27">
        <f>'TABLA III.3.'!X35</f>
        <v>60</v>
      </c>
      <c r="L36" s="27">
        <f>'TABLA III.4.'!W35</f>
        <v>3</v>
      </c>
      <c r="M36" s="27">
        <f>'TABLA III.4.'!X35</f>
        <v>2</v>
      </c>
      <c r="N36" s="27">
        <f>'TABLA III.5.1.'!W35</f>
        <v>52</v>
      </c>
      <c r="O36" s="27">
        <f>'TABLA III.5.1.'!X35</f>
        <v>24</v>
      </c>
      <c r="P36" s="27">
        <f>'TABLA III.5.2.'!W35</f>
        <v>2</v>
      </c>
      <c r="Q36" s="27">
        <f>'TABLA III.5.2.'!X35</f>
        <v>1</v>
      </c>
      <c r="R36" s="27">
        <f>'TABLA III.6.'!Y35</f>
        <v>22</v>
      </c>
      <c r="S36" s="27">
        <f>'TABLA III.6.'!Z35</f>
        <v>12</v>
      </c>
      <c r="T36" s="27">
        <f>'TABLA III.7.'!W35</f>
        <v>0</v>
      </c>
      <c r="U36" s="27">
        <f>'TABLA III.7.'!X35</f>
        <v>0</v>
      </c>
      <c r="V36" s="27">
        <f>'TABLA III.8.'!W35</f>
        <v>0</v>
      </c>
      <c r="W36" s="27">
        <f>'TABLA III.8.'!X35</f>
        <v>0</v>
      </c>
      <c r="X36" s="27">
        <f>'TABLA III.9'!AC34</f>
        <v>0</v>
      </c>
      <c r="Y36" s="27">
        <f>'TABLA III.9'!AD34</f>
        <v>0</v>
      </c>
      <c r="Z36" s="28" t="e">
        <f t="shared" si="0"/>
        <v>#REF!</v>
      </c>
      <c r="AA36" s="28" t="e">
        <f t="shared" si="1"/>
        <v>#REF!</v>
      </c>
      <c r="AB36" s="28" t="e">
        <f t="shared" si="2"/>
        <v>#REF!</v>
      </c>
      <c r="AC36" s="43"/>
      <c r="AD36" s="43"/>
    </row>
    <row r="37" spans="2:30" s="38" customFormat="1" ht="20.100000000000001" customHeight="1" x14ac:dyDescent="0.4">
      <c r="B37" s="39"/>
      <c r="C37" s="20" t="s">
        <v>126</v>
      </c>
      <c r="D37" s="27" t="e">
        <f>'TABLA II.1.'!#REF!</f>
        <v>#REF!</v>
      </c>
      <c r="E37" s="27" t="e">
        <f>'TABLA II.1.'!#REF!</f>
        <v>#REF!</v>
      </c>
      <c r="F37" s="27">
        <f>'TABLA III.1.'!Y36</f>
        <v>0</v>
      </c>
      <c r="G37" s="27">
        <f>'TABLA III.1.'!Z36</f>
        <v>0</v>
      </c>
      <c r="H37" s="27">
        <f>'TABLA III.2.'!Y36</f>
        <v>1</v>
      </c>
      <c r="I37" s="27">
        <f>'TABLA III.2.'!Z36</f>
        <v>0</v>
      </c>
      <c r="J37" s="27">
        <f>'TABLA III.3.'!W36</f>
        <v>0</v>
      </c>
      <c r="K37" s="27">
        <f>'TABLA III.3.'!X36</f>
        <v>0</v>
      </c>
      <c r="L37" s="27">
        <f>'TABLA III.4.'!W36</f>
        <v>6</v>
      </c>
      <c r="M37" s="27">
        <f>'TABLA III.4.'!X36</f>
        <v>0</v>
      </c>
      <c r="N37" s="27">
        <f>'TABLA III.5.1.'!W36</f>
        <v>6</v>
      </c>
      <c r="O37" s="27">
        <f>'TABLA III.5.1.'!X36</f>
        <v>3</v>
      </c>
      <c r="P37" s="27">
        <f>'TABLA III.5.2.'!W36</f>
        <v>11</v>
      </c>
      <c r="Q37" s="27">
        <f>'TABLA III.5.2.'!X36</f>
        <v>3</v>
      </c>
      <c r="R37" s="27">
        <f>'TABLA III.6.'!Y36</f>
        <v>0</v>
      </c>
      <c r="S37" s="27">
        <f>'TABLA III.6.'!Z36</f>
        <v>0</v>
      </c>
      <c r="T37" s="27">
        <f>'TABLA III.7.'!W36</f>
        <v>0</v>
      </c>
      <c r="U37" s="27">
        <f>'TABLA III.7.'!X36</f>
        <v>0</v>
      </c>
      <c r="V37" s="27">
        <f>'TABLA III.8.'!W36</f>
        <v>0</v>
      </c>
      <c r="W37" s="27">
        <f>'TABLA III.8.'!X36</f>
        <v>0</v>
      </c>
      <c r="X37" s="27">
        <f>'TABLA III.9'!AC35</f>
        <v>0</v>
      </c>
      <c r="Y37" s="27">
        <f>'TABLA III.9'!AD35</f>
        <v>0</v>
      </c>
      <c r="Z37" s="28" t="e">
        <f t="shared" si="0"/>
        <v>#REF!</v>
      </c>
      <c r="AA37" s="28" t="e">
        <f t="shared" si="1"/>
        <v>#REF!</v>
      </c>
      <c r="AB37" s="28" t="e">
        <f t="shared" si="2"/>
        <v>#REF!</v>
      </c>
      <c r="AC37" s="43"/>
      <c r="AD37" s="43"/>
    </row>
    <row r="38" spans="2:30" s="42" customFormat="1" ht="20.100000000000001" customHeight="1" x14ac:dyDescent="0.4">
      <c r="B38" s="39"/>
      <c r="C38" s="26" t="s">
        <v>11</v>
      </c>
      <c r="D38" s="28" t="e">
        <f>'TABLA II.1.'!#REF!</f>
        <v>#REF!</v>
      </c>
      <c r="E38" s="28" t="e">
        <f>'TABLA II.1.'!#REF!</f>
        <v>#REF!</v>
      </c>
      <c r="F38" s="28">
        <f>'TABLA III.1.'!Y37</f>
        <v>627</v>
      </c>
      <c r="G38" s="28">
        <f>'TABLA III.1.'!Z37</f>
        <v>215</v>
      </c>
      <c r="H38" s="28">
        <f>'TABLA III.2.'!Y37</f>
        <v>1318</v>
      </c>
      <c r="I38" s="28">
        <f>'TABLA III.2.'!Z37</f>
        <v>504</v>
      </c>
      <c r="J38" s="28">
        <f>'TABLA III.3.'!W37</f>
        <v>759</v>
      </c>
      <c r="K38" s="28">
        <f>'TABLA III.3.'!X37</f>
        <v>322</v>
      </c>
      <c r="L38" s="28">
        <f>'TABLA III.4.'!W37</f>
        <v>77</v>
      </c>
      <c r="M38" s="28">
        <f>'TABLA III.4.'!X37</f>
        <v>37</v>
      </c>
      <c r="N38" s="28">
        <f>'TABLA III.5.1.'!W37</f>
        <v>209</v>
      </c>
      <c r="O38" s="28">
        <f>'TABLA III.5.1.'!X37</f>
        <v>92</v>
      </c>
      <c r="P38" s="28">
        <f>'TABLA III.5.2.'!W37</f>
        <v>58</v>
      </c>
      <c r="Q38" s="28">
        <f>'TABLA III.5.2.'!X37</f>
        <v>22</v>
      </c>
      <c r="R38" s="28">
        <f>'TABLA III.6.'!Y37</f>
        <v>114</v>
      </c>
      <c r="S38" s="28">
        <f>'TABLA III.6.'!Z37</f>
        <v>39</v>
      </c>
      <c r="T38" s="28">
        <f>'TABLA III.7.'!W37</f>
        <v>30</v>
      </c>
      <c r="U38" s="28">
        <f>'TABLA III.7.'!X37</f>
        <v>29</v>
      </c>
      <c r="V38" s="28">
        <f>'TABLA III.8.'!W37</f>
        <v>4</v>
      </c>
      <c r="W38" s="28">
        <f>'TABLA III.8.'!X37</f>
        <v>4</v>
      </c>
      <c r="X38" s="28">
        <f>'TABLA III.9'!AC36</f>
        <v>0</v>
      </c>
      <c r="Y38" s="27">
        <f>'TABLA III.9'!AD36</f>
        <v>0</v>
      </c>
      <c r="Z38" s="28" t="e">
        <f t="shared" si="0"/>
        <v>#REF!</v>
      </c>
      <c r="AA38" s="28" t="e">
        <f t="shared" si="1"/>
        <v>#REF!</v>
      </c>
      <c r="AB38" s="28" t="e">
        <f t="shared" si="2"/>
        <v>#REF!</v>
      </c>
      <c r="AC38" s="23"/>
      <c r="AD38" s="23"/>
    </row>
    <row r="39" spans="2:30" s="38" customFormat="1" ht="24" customHeight="1" x14ac:dyDescent="0.4">
      <c r="B39" s="39"/>
      <c r="C39" s="30" t="s">
        <v>23</v>
      </c>
      <c r="D39" s="40" t="e">
        <f>'TABLA II.1.'!#REF!</f>
        <v>#REF!</v>
      </c>
      <c r="E39" s="40" t="e">
        <f>'TABLA II.1.'!#REF!</f>
        <v>#REF!</v>
      </c>
      <c r="F39" s="40">
        <f>'TABLA III.1.'!Y38</f>
        <v>0</v>
      </c>
      <c r="G39" s="40">
        <f>'TABLA III.1.'!Z38</f>
        <v>0</v>
      </c>
      <c r="H39" s="40">
        <f>'TABLA III.2.'!Y38</f>
        <v>0</v>
      </c>
      <c r="I39" s="40">
        <f>'TABLA III.2.'!Z38</f>
        <v>0</v>
      </c>
      <c r="J39" s="40">
        <f>'TABLA III.3.'!W38</f>
        <v>0</v>
      </c>
      <c r="K39" s="40">
        <f>'TABLA III.3.'!X38</f>
        <v>0</v>
      </c>
      <c r="L39" s="40">
        <f>'TABLA III.4.'!W38</f>
        <v>0</v>
      </c>
      <c r="M39" s="40">
        <f>'TABLA III.4.'!X38</f>
        <v>0</v>
      </c>
      <c r="N39" s="40">
        <f>'TABLA III.5.1.'!W38</f>
        <v>0</v>
      </c>
      <c r="O39" s="40">
        <f>'TABLA III.5.1.'!X38</f>
        <v>0</v>
      </c>
      <c r="P39" s="40">
        <f>'TABLA III.5.2.'!W38</f>
        <v>0</v>
      </c>
      <c r="Q39" s="40">
        <f>'TABLA III.5.2.'!X38</f>
        <v>0</v>
      </c>
      <c r="R39" s="40">
        <f>'TABLA III.6.'!Y38</f>
        <v>0</v>
      </c>
      <c r="S39" s="40">
        <f>'TABLA III.6.'!Z38</f>
        <v>0</v>
      </c>
      <c r="T39" s="40">
        <f>'TABLA III.7.'!W38</f>
        <v>0</v>
      </c>
      <c r="U39" s="40">
        <f>'TABLA III.7.'!X38</f>
        <v>0</v>
      </c>
      <c r="V39" s="40">
        <f>'TABLA III.8.'!W38</f>
        <v>0</v>
      </c>
      <c r="W39" s="40">
        <f>'TABLA III.8.'!X38</f>
        <v>0</v>
      </c>
      <c r="X39" s="40">
        <v>0</v>
      </c>
      <c r="Y39" s="27">
        <f>'TABLA III.9'!AD37</f>
        <v>0</v>
      </c>
      <c r="Z39" s="28" t="e">
        <f t="shared" si="0"/>
        <v>#REF!</v>
      </c>
      <c r="AA39" s="28" t="e">
        <f t="shared" si="1"/>
        <v>#REF!</v>
      </c>
      <c r="AB39" s="28" t="e">
        <f t="shared" si="2"/>
        <v>#REF!</v>
      </c>
      <c r="AD39" s="42"/>
    </row>
    <row r="40" spans="2:30" s="38" customFormat="1" ht="15" customHeight="1" x14ac:dyDescent="0.4">
      <c r="B40" s="39"/>
      <c r="C40" s="20" t="s">
        <v>17</v>
      </c>
      <c r="D40" s="27" t="e">
        <f>'TABLA II.1.'!#REF!</f>
        <v>#REF!</v>
      </c>
      <c r="E40" s="27" t="e">
        <f>'TABLA II.1.'!#REF!</f>
        <v>#REF!</v>
      </c>
      <c r="F40" s="27">
        <f>'TABLA III.1.'!Y39</f>
        <v>588</v>
      </c>
      <c r="G40" s="27">
        <f>'TABLA III.1.'!Z39</f>
        <v>243</v>
      </c>
      <c r="H40" s="27">
        <f>'TABLA III.2.'!Y39</f>
        <v>1099</v>
      </c>
      <c r="I40" s="27">
        <f>'TABLA III.2.'!Z39</f>
        <v>459</v>
      </c>
      <c r="J40" s="27">
        <f>'TABLA III.3.'!W39</f>
        <v>577</v>
      </c>
      <c r="K40" s="27">
        <f>'TABLA III.3.'!X39</f>
        <v>246</v>
      </c>
      <c r="L40" s="27">
        <f>'TABLA III.4.'!W39</f>
        <v>55</v>
      </c>
      <c r="M40" s="27">
        <f>'TABLA III.4.'!X39</f>
        <v>21</v>
      </c>
      <c r="N40" s="27">
        <f>'TABLA III.5.1.'!W39</f>
        <v>144</v>
      </c>
      <c r="O40" s="27">
        <f>'TABLA III.5.1.'!X39</f>
        <v>50</v>
      </c>
      <c r="P40" s="27">
        <f>'TABLA III.5.2.'!W39</f>
        <v>52</v>
      </c>
      <c r="Q40" s="27">
        <f>'TABLA III.5.2.'!X39</f>
        <v>14</v>
      </c>
      <c r="R40" s="27">
        <f>'TABLA III.6.'!Y39</f>
        <v>91</v>
      </c>
      <c r="S40" s="27">
        <f>'TABLA III.6.'!Z39</f>
        <v>41</v>
      </c>
      <c r="T40" s="27">
        <f>'TABLA III.7.'!W39</f>
        <v>44</v>
      </c>
      <c r="U40" s="27">
        <f>'TABLA III.7.'!X39</f>
        <v>23</v>
      </c>
      <c r="V40" s="27">
        <f>'TABLA III.8.'!W39</f>
        <v>4</v>
      </c>
      <c r="W40" s="27">
        <f>'TABLA III.8.'!X39</f>
        <v>0</v>
      </c>
      <c r="X40" s="27">
        <f>'TABLA III.9'!AC38</f>
        <v>1</v>
      </c>
      <c r="Y40" s="27">
        <f>'TABLA III.9'!AD38</f>
        <v>0</v>
      </c>
      <c r="Z40" s="28" t="e">
        <f t="shared" si="0"/>
        <v>#REF!</v>
      </c>
      <c r="AA40" s="28" t="e">
        <f t="shared" si="1"/>
        <v>#REF!</v>
      </c>
      <c r="AB40" s="28" t="e">
        <f t="shared" si="2"/>
        <v>#REF!</v>
      </c>
      <c r="AC40" s="43"/>
      <c r="AD40" s="43"/>
    </row>
    <row r="41" spans="2:30" s="38" customFormat="1" ht="15" customHeight="1" x14ac:dyDescent="0.4">
      <c r="B41" s="39"/>
      <c r="C41" s="20" t="s">
        <v>18</v>
      </c>
      <c r="D41" s="27" t="e">
        <f>'TABLA II.1.'!#REF!</f>
        <v>#REF!</v>
      </c>
      <c r="E41" s="27" t="e">
        <f>'TABLA II.1.'!#REF!</f>
        <v>#REF!</v>
      </c>
      <c r="F41" s="27">
        <f>'TABLA III.1.'!Y40</f>
        <v>128</v>
      </c>
      <c r="G41" s="27">
        <f>'TABLA III.1.'!Z40</f>
        <v>61</v>
      </c>
      <c r="H41" s="27">
        <f>'TABLA III.2.'!Y40</f>
        <v>292</v>
      </c>
      <c r="I41" s="27">
        <f>'TABLA III.2.'!Z40</f>
        <v>122</v>
      </c>
      <c r="J41" s="27">
        <f>'TABLA III.3.'!W40</f>
        <v>213</v>
      </c>
      <c r="K41" s="27">
        <f>'TABLA III.3.'!X40</f>
        <v>72</v>
      </c>
      <c r="L41" s="27">
        <f>'TABLA III.4.'!W40</f>
        <v>5</v>
      </c>
      <c r="M41" s="27">
        <f>'TABLA III.4.'!X40</f>
        <v>0</v>
      </c>
      <c r="N41" s="27">
        <f>'TABLA III.5.1.'!W40</f>
        <v>46</v>
      </c>
      <c r="O41" s="27">
        <f>'TABLA III.5.1.'!X40</f>
        <v>25</v>
      </c>
      <c r="P41" s="27">
        <f>'TABLA III.5.2.'!W40</f>
        <v>8</v>
      </c>
      <c r="Q41" s="27">
        <f>'TABLA III.5.2.'!X40</f>
        <v>1</v>
      </c>
      <c r="R41" s="27">
        <f>'TABLA III.6.'!Y40</f>
        <v>26</v>
      </c>
      <c r="S41" s="27">
        <f>'TABLA III.6.'!Z40</f>
        <v>2</v>
      </c>
      <c r="T41" s="27">
        <f>'TABLA III.7.'!W40</f>
        <v>0</v>
      </c>
      <c r="U41" s="27">
        <f>'TABLA III.7.'!X40</f>
        <v>0</v>
      </c>
      <c r="V41" s="27">
        <f>'TABLA III.8.'!W40</f>
        <v>0</v>
      </c>
      <c r="W41" s="27">
        <f>'TABLA III.8.'!X40</f>
        <v>0</v>
      </c>
      <c r="X41" s="27">
        <f>'TABLA III.9'!AC39</f>
        <v>0</v>
      </c>
      <c r="Y41" s="27">
        <f>'TABLA III.9'!AD39</f>
        <v>0</v>
      </c>
      <c r="Z41" s="28" t="e">
        <f t="shared" si="0"/>
        <v>#REF!</v>
      </c>
      <c r="AA41" s="28" t="e">
        <f t="shared" si="1"/>
        <v>#REF!</v>
      </c>
      <c r="AB41" s="28" t="e">
        <f t="shared" si="2"/>
        <v>#REF!</v>
      </c>
      <c r="AC41" s="43"/>
      <c r="AD41" s="43"/>
    </row>
    <row r="42" spans="2:30" s="38" customFormat="1" ht="15" customHeight="1" x14ac:dyDescent="0.4">
      <c r="B42" s="39"/>
      <c r="C42" s="20" t="s">
        <v>126</v>
      </c>
      <c r="D42" s="27" t="e">
        <f>'TABLA II.1.'!#REF!</f>
        <v>#REF!</v>
      </c>
      <c r="E42" s="27" t="e">
        <f>'TABLA II.1.'!#REF!</f>
        <v>#REF!</v>
      </c>
      <c r="F42" s="27">
        <f>'TABLA III.1.'!Y41</f>
        <v>0</v>
      </c>
      <c r="G42" s="27">
        <f>'TABLA III.1.'!Z41</f>
        <v>0</v>
      </c>
      <c r="H42" s="27">
        <f>'TABLA III.2.'!Y41</f>
        <v>0</v>
      </c>
      <c r="I42" s="27">
        <f>'TABLA III.2.'!Z41</f>
        <v>0</v>
      </c>
      <c r="J42" s="27">
        <f>'TABLA III.3.'!W41</f>
        <v>1</v>
      </c>
      <c r="K42" s="27">
        <f>'TABLA III.3.'!X41</f>
        <v>0</v>
      </c>
      <c r="L42" s="27">
        <f>'TABLA III.4.'!W41</f>
        <v>2</v>
      </c>
      <c r="M42" s="27">
        <f>'TABLA III.4.'!X41</f>
        <v>2</v>
      </c>
      <c r="N42" s="27">
        <f>'TABLA III.5.1.'!W41</f>
        <v>11</v>
      </c>
      <c r="O42" s="27">
        <f>'TABLA III.5.1.'!X41</f>
        <v>9</v>
      </c>
      <c r="P42" s="27">
        <f>'TABLA III.5.2.'!W41</f>
        <v>11</v>
      </c>
      <c r="Q42" s="27">
        <f>'TABLA III.5.2.'!X41</f>
        <v>9</v>
      </c>
      <c r="R42" s="27">
        <f>'TABLA III.6.'!Y41</f>
        <v>0</v>
      </c>
      <c r="S42" s="27">
        <f>'TABLA III.6.'!Z41</f>
        <v>0</v>
      </c>
      <c r="T42" s="27">
        <f>'TABLA III.7.'!W41</f>
        <v>0</v>
      </c>
      <c r="U42" s="27">
        <f>'TABLA III.7.'!X41</f>
        <v>0</v>
      </c>
      <c r="V42" s="27">
        <f>'TABLA III.8.'!W41</f>
        <v>0</v>
      </c>
      <c r="W42" s="27">
        <f>'TABLA III.8.'!X41</f>
        <v>0</v>
      </c>
      <c r="X42" s="27">
        <f>'TABLA III.9'!AC40</f>
        <v>0</v>
      </c>
      <c r="Y42" s="27">
        <f>'TABLA III.9'!AD40</f>
        <v>0</v>
      </c>
      <c r="Z42" s="28" t="e">
        <f t="shared" si="0"/>
        <v>#REF!</v>
      </c>
      <c r="AA42" s="28" t="e">
        <f t="shared" si="1"/>
        <v>#REF!</v>
      </c>
      <c r="AB42" s="28" t="e">
        <f t="shared" si="2"/>
        <v>#REF!</v>
      </c>
      <c r="AC42" s="43"/>
      <c r="AD42" s="43"/>
    </row>
    <row r="43" spans="2:30" s="38" customFormat="1" ht="15" customHeight="1" x14ac:dyDescent="0.4">
      <c r="B43" s="39"/>
      <c r="C43" s="26" t="s">
        <v>11</v>
      </c>
      <c r="D43" s="28" t="e">
        <f>'TABLA II.1.'!#REF!</f>
        <v>#REF!</v>
      </c>
      <c r="E43" s="28" t="e">
        <f>'TABLA II.1.'!#REF!</f>
        <v>#REF!</v>
      </c>
      <c r="F43" s="28">
        <f>'TABLA III.1.'!Y42</f>
        <v>716</v>
      </c>
      <c r="G43" s="28">
        <f>'TABLA III.1.'!Z42</f>
        <v>304</v>
      </c>
      <c r="H43" s="28">
        <f>'TABLA III.2.'!Y42</f>
        <v>1391</v>
      </c>
      <c r="I43" s="28">
        <f>'TABLA III.2.'!Z42</f>
        <v>581</v>
      </c>
      <c r="J43" s="28">
        <f>'TABLA III.3.'!W42</f>
        <v>791</v>
      </c>
      <c r="K43" s="28">
        <f>'TABLA III.3.'!X42</f>
        <v>318</v>
      </c>
      <c r="L43" s="28">
        <f>'TABLA III.4.'!W42</f>
        <v>62</v>
      </c>
      <c r="M43" s="28">
        <f>'TABLA III.4.'!X42</f>
        <v>23</v>
      </c>
      <c r="N43" s="28">
        <f>'TABLA III.5.1.'!W42</f>
        <v>201</v>
      </c>
      <c r="O43" s="28">
        <f>'TABLA III.5.1.'!X42</f>
        <v>84</v>
      </c>
      <c r="P43" s="28">
        <f>'TABLA III.5.2.'!W42</f>
        <v>71</v>
      </c>
      <c r="Q43" s="28">
        <f>'TABLA III.5.2.'!X42</f>
        <v>24</v>
      </c>
      <c r="R43" s="28">
        <f>'TABLA III.6.'!Y42</f>
        <v>117</v>
      </c>
      <c r="S43" s="28">
        <f>'TABLA III.6.'!Z42</f>
        <v>43</v>
      </c>
      <c r="T43" s="28">
        <f>'TABLA III.7.'!W42</f>
        <v>44</v>
      </c>
      <c r="U43" s="28">
        <f>'TABLA III.7.'!X42</f>
        <v>23</v>
      </c>
      <c r="V43" s="28">
        <f>'TABLA III.8.'!W42</f>
        <v>4</v>
      </c>
      <c r="W43" s="28">
        <f>'TABLA III.8.'!X42</f>
        <v>0</v>
      </c>
      <c r="X43" s="28">
        <f>'TABLA III.9'!AC41</f>
        <v>1</v>
      </c>
      <c r="Y43" s="27">
        <f>'TABLA III.9'!AD41</f>
        <v>0</v>
      </c>
      <c r="Z43" s="28" t="e">
        <f t="shared" si="0"/>
        <v>#REF!</v>
      </c>
      <c r="AA43" s="28" t="e">
        <f t="shared" si="1"/>
        <v>#REF!</v>
      </c>
      <c r="AB43" s="28" t="e">
        <f t="shared" si="2"/>
        <v>#REF!</v>
      </c>
      <c r="AC43" s="23"/>
      <c r="AD43" s="23"/>
    </row>
    <row r="44" spans="2:30" s="38" customFormat="1" ht="24" customHeight="1" x14ac:dyDescent="0.4">
      <c r="B44" s="39"/>
      <c r="C44" s="30" t="s">
        <v>24</v>
      </c>
      <c r="D44" s="40" t="e">
        <f>'TABLA II.1.'!#REF!</f>
        <v>#REF!</v>
      </c>
      <c r="E44" s="40" t="e">
        <f>'TABLA II.1.'!#REF!</f>
        <v>#REF!</v>
      </c>
      <c r="F44" s="40">
        <f>'TABLA III.1.'!Y43</f>
        <v>0</v>
      </c>
      <c r="G44" s="40">
        <f>'TABLA III.1.'!Z43</f>
        <v>0</v>
      </c>
      <c r="H44" s="40">
        <f>'TABLA III.2.'!Y43</f>
        <v>0</v>
      </c>
      <c r="I44" s="40">
        <f>'TABLA III.2.'!Z43</f>
        <v>0</v>
      </c>
      <c r="J44" s="40">
        <f>'TABLA III.3.'!W43</f>
        <v>0</v>
      </c>
      <c r="K44" s="40">
        <f>'TABLA III.3.'!X43</f>
        <v>0</v>
      </c>
      <c r="L44" s="40">
        <f>'TABLA III.4.'!W43</f>
        <v>0</v>
      </c>
      <c r="M44" s="40">
        <f>'TABLA III.4.'!X43</f>
        <v>0</v>
      </c>
      <c r="N44" s="40">
        <f>'TABLA III.5.1.'!W43</f>
        <v>0</v>
      </c>
      <c r="O44" s="40">
        <f>'TABLA III.5.1.'!X43</f>
        <v>0</v>
      </c>
      <c r="P44" s="40">
        <f>'TABLA III.5.2.'!W43</f>
        <v>0</v>
      </c>
      <c r="Q44" s="40">
        <f>'TABLA III.5.2.'!X43</f>
        <v>0</v>
      </c>
      <c r="R44" s="40">
        <f>'TABLA III.6.'!Y43</f>
        <v>0</v>
      </c>
      <c r="S44" s="40">
        <f>'TABLA III.6.'!Z43</f>
        <v>0</v>
      </c>
      <c r="T44" s="40">
        <f>'TABLA III.7.'!W43</f>
        <v>0</v>
      </c>
      <c r="U44" s="40">
        <f>'TABLA III.7.'!X43</f>
        <v>0</v>
      </c>
      <c r="V44" s="40">
        <f>'TABLA III.8.'!W43</f>
        <v>0</v>
      </c>
      <c r="W44" s="40">
        <f>'TABLA III.8.'!X43</f>
        <v>0</v>
      </c>
      <c r="X44" s="40">
        <v>0</v>
      </c>
      <c r="Y44" s="27">
        <f>'TABLA III.9'!AD42</f>
        <v>0</v>
      </c>
      <c r="Z44" s="28" t="e">
        <f t="shared" si="0"/>
        <v>#REF!</v>
      </c>
      <c r="AA44" s="28" t="e">
        <f t="shared" si="1"/>
        <v>#REF!</v>
      </c>
      <c r="AB44" s="28" t="e">
        <f t="shared" si="2"/>
        <v>#REF!</v>
      </c>
      <c r="AD44" s="42"/>
    </row>
    <row r="45" spans="2:30" s="38" customFormat="1" ht="20.100000000000001" customHeight="1" x14ac:dyDescent="0.4">
      <c r="B45" s="39"/>
      <c r="C45" s="20" t="s">
        <v>17</v>
      </c>
      <c r="D45" s="27" t="e">
        <f>'TABLA II.1.'!#REF!</f>
        <v>#REF!</v>
      </c>
      <c r="E45" s="27" t="e">
        <f>'TABLA II.1.'!#REF!</f>
        <v>#REF!</v>
      </c>
      <c r="F45" s="27">
        <f>'TABLA III.1.'!Y44</f>
        <v>2106</v>
      </c>
      <c r="G45" s="27">
        <f>'TABLA III.1.'!Z44</f>
        <v>809</v>
      </c>
      <c r="H45" s="27">
        <f>'TABLA III.2.'!Y44</f>
        <v>3288</v>
      </c>
      <c r="I45" s="27">
        <f>'TABLA III.2.'!Z44</f>
        <v>1209</v>
      </c>
      <c r="J45" s="27">
        <f>'TABLA III.3.'!W44</f>
        <v>1710</v>
      </c>
      <c r="K45" s="27">
        <f>'TABLA III.3.'!X44</f>
        <v>657</v>
      </c>
      <c r="L45" s="27">
        <f>'TABLA III.4.'!W44</f>
        <v>201</v>
      </c>
      <c r="M45" s="27">
        <f>'TABLA III.4.'!X44</f>
        <v>84</v>
      </c>
      <c r="N45" s="27">
        <f>'TABLA III.5.1.'!W44</f>
        <v>333</v>
      </c>
      <c r="O45" s="27">
        <f>'TABLA III.5.1.'!X44</f>
        <v>149</v>
      </c>
      <c r="P45" s="27">
        <f>'TABLA III.5.2.'!W44</f>
        <v>124</v>
      </c>
      <c r="Q45" s="27">
        <f>'TABLA III.5.2.'!X44</f>
        <v>44</v>
      </c>
      <c r="R45" s="27">
        <f>'TABLA III.6.'!Y44</f>
        <v>264</v>
      </c>
      <c r="S45" s="27">
        <f>'TABLA III.6.'!Z44</f>
        <v>114</v>
      </c>
      <c r="T45" s="27">
        <f>'TABLA III.7.'!W44</f>
        <v>88</v>
      </c>
      <c r="U45" s="27">
        <f>'TABLA III.7.'!X44</f>
        <v>53</v>
      </c>
      <c r="V45" s="27">
        <f>'TABLA III.8.'!W44</f>
        <v>10</v>
      </c>
      <c r="W45" s="27">
        <f>'TABLA III.8.'!X44</f>
        <v>2</v>
      </c>
      <c r="X45" s="27">
        <f>'TABLA III.9'!AC43</f>
        <v>7</v>
      </c>
      <c r="Y45" s="27">
        <f>'TABLA III.9'!AD43</f>
        <v>2</v>
      </c>
      <c r="Z45" s="28" t="e">
        <f t="shared" si="0"/>
        <v>#REF!</v>
      </c>
      <c r="AA45" s="28" t="e">
        <f t="shared" si="1"/>
        <v>#REF!</v>
      </c>
      <c r="AB45" s="28" t="e">
        <f t="shared" si="2"/>
        <v>#REF!</v>
      </c>
      <c r="AC45" s="43"/>
      <c r="AD45" s="43"/>
    </row>
    <row r="46" spans="2:30" s="38" customFormat="1" ht="20.100000000000001" customHeight="1" x14ac:dyDescent="0.4">
      <c r="B46" s="39"/>
      <c r="C46" s="20" t="s">
        <v>18</v>
      </c>
      <c r="D46" s="27" t="e">
        <f>'TABLA II.1.'!#REF!</f>
        <v>#REF!</v>
      </c>
      <c r="E46" s="27" t="e">
        <f>'TABLA II.1.'!#REF!</f>
        <v>#REF!</v>
      </c>
      <c r="F46" s="27">
        <f>'TABLA III.1.'!Y45</f>
        <v>418</v>
      </c>
      <c r="G46" s="27">
        <f>'TABLA III.1.'!Z45</f>
        <v>139</v>
      </c>
      <c r="H46" s="27">
        <f>'TABLA III.2.'!Y45</f>
        <v>605</v>
      </c>
      <c r="I46" s="27">
        <f>'TABLA III.2.'!Z45</f>
        <v>260</v>
      </c>
      <c r="J46" s="27">
        <f>'TABLA III.3.'!W45</f>
        <v>349</v>
      </c>
      <c r="K46" s="27">
        <f>'TABLA III.3.'!X45</f>
        <v>139</v>
      </c>
      <c r="L46" s="27">
        <f>'TABLA III.4.'!W45</f>
        <v>12</v>
      </c>
      <c r="M46" s="27">
        <f>'TABLA III.4.'!X45</f>
        <v>7</v>
      </c>
      <c r="N46" s="27">
        <f>'TABLA III.5.1.'!W45</f>
        <v>79</v>
      </c>
      <c r="O46" s="27">
        <f>'TABLA III.5.1.'!X45</f>
        <v>29</v>
      </c>
      <c r="P46" s="27">
        <f>'TABLA III.5.2.'!W45</f>
        <v>17</v>
      </c>
      <c r="Q46" s="27">
        <f>'TABLA III.5.2.'!X45</f>
        <v>6</v>
      </c>
      <c r="R46" s="27">
        <f>'TABLA III.6.'!Y45</f>
        <v>38</v>
      </c>
      <c r="S46" s="27">
        <f>'TABLA III.6.'!Z45</f>
        <v>7</v>
      </c>
      <c r="T46" s="27">
        <f>'TABLA III.7.'!W45</f>
        <v>0</v>
      </c>
      <c r="U46" s="27">
        <f>'TABLA III.7.'!X45</f>
        <v>0</v>
      </c>
      <c r="V46" s="27">
        <f>'TABLA III.8.'!W45</f>
        <v>0</v>
      </c>
      <c r="W46" s="27">
        <f>'TABLA III.8.'!X45</f>
        <v>0</v>
      </c>
      <c r="X46" s="27">
        <f>'TABLA III.9'!AC44</f>
        <v>0</v>
      </c>
      <c r="Y46" s="27">
        <f>'TABLA III.9'!AD44</f>
        <v>0</v>
      </c>
      <c r="Z46" s="28" t="e">
        <f t="shared" si="0"/>
        <v>#REF!</v>
      </c>
      <c r="AA46" s="28" t="e">
        <f>E46+G46+I46+K46+M46+O46+Q46+S46+U46+W46+Y46</f>
        <v>#REF!</v>
      </c>
      <c r="AB46" s="28" t="e">
        <f t="shared" si="2"/>
        <v>#REF!</v>
      </c>
      <c r="AC46" s="43"/>
      <c r="AD46" s="43"/>
    </row>
    <row r="47" spans="2:30" s="38" customFormat="1" ht="20.100000000000001" customHeight="1" x14ac:dyDescent="0.4">
      <c r="B47" s="39"/>
      <c r="C47" s="20" t="s">
        <v>126</v>
      </c>
      <c r="D47" s="27" t="e">
        <f>'TABLA II.1.'!#REF!</f>
        <v>#REF!</v>
      </c>
      <c r="E47" s="27" t="e">
        <f>'TABLA II.1.'!#REF!</f>
        <v>#REF!</v>
      </c>
      <c r="F47" s="27">
        <f>'TABLA III.1.'!Y46</f>
        <v>12</v>
      </c>
      <c r="G47" s="27">
        <f>'TABLA III.1.'!Z46</f>
        <v>1</v>
      </c>
      <c r="H47" s="27">
        <f>'TABLA III.2.'!Y46</f>
        <v>25</v>
      </c>
      <c r="I47" s="27">
        <f>'TABLA III.2.'!Z46</f>
        <v>7</v>
      </c>
      <c r="J47" s="27">
        <f>'TABLA III.3.'!W46</f>
        <v>20</v>
      </c>
      <c r="K47" s="27">
        <f>'TABLA III.3.'!X46</f>
        <v>8</v>
      </c>
      <c r="L47" s="27">
        <f>'TABLA III.4.'!W46</f>
        <v>21</v>
      </c>
      <c r="M47" s="27">
        <f>'TABLA III.4.'!X46</f>
        <v>9</v>
      </c>
      <c r="N47" s="27">
        <f>'TABLA III.5.1.'!W46</f>
        <v>36</v>
      </c>
      <c r="O47" s="27">
        <f>'TABLA III.5.1.'!X46</f>
        <v>21</v>
      </c>
      <c r="P47" s="27">
        <f>'TABLA III.5.2.'!W46</f>
        <v>70</v>
      </c>
      <c r="Q47" s="27">
        <f>'TABLA III.5.2.'!X46</f>
        <v>19</v>
      </c>
      <c r="R47" s="27">
        <f>'TABLA III.6.'!Y46</f>
        <v>0</v>
      </c>
      <c r="S47" s="27">
        <f>'TABLA III.6.'!Z46</f>
        <v>0</v>
      </c>
      <c r="T47" s="27">
        <f>'TABLA III.7.'!W46</f>
        <v>0</v>
      </c>
      <c r="U47" s="27">
        <f>'TABLA III.7.'!X46</f>
        <v>0</v>
      </c>
      <c r="V47" s="27">
        <f>'TABLA III.8.'!W46</f>
        <v>0</v>
      </c>
      <c r="W47" s="27">
        <f>'TABLA III.8.'!X46</f>
        <v>0</v>
      </c>
      <c r="X47" s="27">
        <f>'TABLA III.9'!AC45</f>
        <v>0</v>
      </c>
      <c r="Y47" s="27">
        <f>'TABLA III.9'!AD45</f>
        <v>0</v>
      </c>
      <c r="Z47" s="28" t="e">
        <f t="shared" si="0"/>
        <v>#REF!</v>
      </c>
      <c r="AA47" s="28" t="e">
        <f t="shared" si="1"/>
        <v>#REF!</v>
      </c>
      <c r="AB47" s="28" t="e">
        <f t="shared" si="2"/>
        <v>#REF!</v>
      </c>
      <c r="AC47" s="43"/>
      <c r="AD47" s="43"/>
    </row>
    <row r="48" spans="2:30" s="42" customFormat="1" ht="20.100000000000001" customHeight="1" x14ac:dyDescent="0.4">
      <c r="B48" s="39"/>
      <c r="C48" s="26" t="s">
        <v>11</v>
      </c>
      <c r="D48" s="28" t="e">
        <f>'TABLA II.1.'!#REF!</f>
        <v>#REF!</v>
      </c>
      <c r="E48" s="28" t="e">
        <f>'TABLA II.1.'!#REF!</f>
        <v>#REF!</v>
      </c>
      <c r="F48" s="28">
        <f>'TABLA III.1.'!Y47</f>
        <v>2536</v>
      </c>
      <c r="G48" s="28">
        <f>'TABLA III.1.'!Z47</f>
        <v>949</v>
      </c>
      <c r="H48" s="28">
        <f>'TABLA III.2.'!Y47</f>
        <v>3918</v>
      </c>
      <c r="I48" s="28">
        <f>'TABLA III.2.'!Z47</f>
        <v>1476</v>
      </c>
      <c r="J48" s="28">
        <f>'TABLA III.3.'!W47</f>
        <v>2079</v>
      </c>
      <c r="K48" s="28">
        <f>'TABLA III.3.'!X47</f>
        <v>804</v>
      </c>
      <c r="L48" s="28">
        <f>'TABLA III.4.'!W47</f>
        <v>234</v>
      </c>
      <c r="M48" s="28">
        <f>'TABLA III.4.'!X47</f>
        <v>100</v>
      </c>
      <c r="N48" s="28">
        <f>'TABLA III.5.1.'!W47</f>
        <v>448</v>
      </c>
      <c r="O48" s="28">
        <f>'TABLA III.5.1.'!X47</f>
        <v>199</v>
      </c>
      <c r="P48" s="28">
        <f>'TABLA III.5.2.'!W47</f>
        <v>211</v>
      </c>
      <c r="Q48" s="28">
        <f>'TABLA III.5.2.'!X47</f>
        <v>69</v>
      </c>
      <c r="R48" s="28">
        <f>'TABLA III.6.'!Y47</f>
        <v>302</v>
      </c>
      <c r="S48" s="28">
        <f>'TABLA III.6.'!Z47</f>
        <v>121</v>
      </c>
      <c r="T48" s="28">
        <f>'TABLA III.7.'!W47</f>
        <v>88</v>
      </c>
      <c r="U48" s="28">
        <f>'TABLA III.7.'!X47</f>
        <v>53</v>
      </c>
      <c r="V48" s="28">
        <f>'TABLA III.8.'!W47</f>
        <v>10</v>
      </c>
      <c r="W48" s="28">
        <f>'TABLA III.8.'!X47</f>
        <v>2</v>
      </c>
      <c r="X48" s="28">
        <f>'TABLA III.9'!AC46</f>
        <v>7</v>
      </c>
      <c r="Y48" s="27">
        <f>'TABLA III.9'!AD46</f>
        <v>2</v>
      </c>
      <c r="Z48" s="28" t="e">
        <f t="shared" si="0"/>
        <v>#REF!</v>
      </c>
      <c r="AA48" s="28" t="e">
        <f t="shared" si="1"/>
        <v>#REF!</v>
      </c>
      <c r="AB48" s="28" t="e">
        <f t="shared" si="2"/>
        <v>#REF!</v>
      </c>
      <c r="AC48" s="23"/>
      <c r="AD48" s="23"/>
    </row>
    <row r="49" spans="2:30" s="38" customFormat="1" ht="24" customHeight="1" x14ac:dyDescent="0.4">
      <c r="B49" s="39"/>
      <c r="C49" s="30" t="s">
        <v>25</v>
      </c>
      <c r="D49" s="40" t="e">
        <f>'TABLA II.1.'!#REF!</f>
        <v>#REF!</v>
      </c>
      <c r="E49" s="40" t="e">
        <f>'TABLA II.1.'!#REF!</f>
        <v>#REF!</v>
      </c>
      <c r="F49" s="40">
        <f>'TABLA III.1.'!Y48</f>
        <v>0</v>
      </c>
      <c r="G49" s="40">
        <f>'TABLA III.1.'!Z48</f>
        <v>0</v>
      </c>
      <c r="H49" s="40">
        <f>'TABLA III.2.'!Y48</f>
        <v>0</v>
      </c>
      <c r="I49" s="40">
        <f>'TABLA III.2.'!Z48</f>
        <v>0</v>
      </c>
      <c r="J49" s="40">
        <f>'TABLA III.3.'!W48</f>
        <v>0</v>
      </c>
      <c r="K49" s="40">
        <f>'TABLA III.3.'!X48</f>
        <v>0</v>
      </c>
      <c r="L49" s="40">
        <f>'TABLA III.4.'!W48</f>
        <v>0</v>
      </c>
      <c r="M49" s="40">
        <f>'TABLA III.4.'!X48</f>
        <v>0</v>
      </c>
      <c r="N49" s="40">
        <f>'TABLA III.5.1.'!W48</f>
        <v>0</v>
      </c>
      <c r="O49" s="40">
        <f>'TABLA III.5.1.'!X48</f>
        <v>0</v>
      </c>
      <c r="P49" s="40">
        <f>'TABLA III.5.2.'!W48</f>
        <v>0</v>
      </c>
      <c r="Q49" s="40">
        <f>'TABLA III.5.2.'!X48</f>
        <v>0</v>
      </c>
      <c r="R49" s="40">
        <f>'TABLA III.6.'!Y48</f>
        <v>0</v>
      </c>
      <c r="S49" s="40">
        <f>'TABLA III.6.'!Z48</f>
        <v>0</v>
      </c>
      <c r="T49" s="40">
        <f>'TABLA III.7.'!W48</f>
        <v>0</v>
      </c>
      <c r="U49" s="40">
        <f>'TABLA III.7.'!X48</f>
        <v>0</v>
      </c>
      <c r="V49" s="40">
        <f>'TABLA III.8.'!W48</f>
        <v>0</v>
      </c>
      <c r="W49" s="40">
        <f>'TABLA III.8.'!X48</f>
        <v>0</v>
      </c>
      <c r="X49" s="40">
        <v>0</v>
      </c>
      <c r="Y49" s="27">
        <f>'TABLA III.9'!AD47</f>
        <v>0</v>
      </c>
      <c r="Z49" s="28" t="e">
        <f t="shared" si="0"/>
        <v>#REF!</v>
      </c>
      <c r="AA49" s="28" t="e">
        <f t="shared" si="1"/>
        <v>#REF!</v>
      </c>
      <c r="AB49" s="28" t="e">
        <f t="shared" si="2"/>
        <v>#REF!</v>
      </c>
      <c r="AD49" s="42"/>
    </row>
    <row r="50" spans="2:30" s="38" customFormat="1" ht="20.100000000000001" customHeight="1" x14ac:dyDescent="0.4">
      <c r="B50" s="39"/>
      <c r="C50" s="20" t="s">
        <v>17</v>
      </c>
      <c r="D50" s="27" t="e">
        <f>'TABLA II.1.'!#REF!</f>
        <v>#REF!</v>
      </c>
      <c r="E50" s="27" t="e">
        <f>'TABLA II.1.'!#REF!</f>
        <v>#REF!</v>
      </c>
      <c r="F50" s="27">
        <f>'TABLA III.1.'!Y49</f>
        <v>2481</v>
      </c>
      <c r="G50" s="27">
        <f>'TABLA III.1.'!Z49</f>
        <v>995</v>
      </c>
      <c r="H50" s="27">
        <f>'TABLA III.2.'!Y49</f>
        <v>4562</v>
      </c>
      <c r="I50" s="27">
        <f>'TABLA III.2.'!Z49</f>
        <v>1763</v>
      </c>
      <c r="J50" s="27">
        <f>'TABLA III.3.'!W49</f>
        <v>2736</v>
      </c>
      <c r="K50" s="27">
        <f>'TABLA III.3.'!X49</f>
        <v>1137</v>
      </c>
      <c r="L50" s="27">
        <f>'TABLA III.4.'!W49</f>
        <v>288</v>
      </c>
      <c r="M50" s="27">
        <f>'TABLA III.4.'!X49</f>
        <v>109</v>
      </c>
      <c r="N50" s="27">
        <f>'TABLA III.5.1.'!W49</f>
        <v>615</v>
      </c>
      <c r="O50" s="27">
        <f>'TABLA III.5.1.'!X49</f>
        <v>215</v>
      </c>
      <c r="P50" s="27">
        <f>'TABLA III.5.2.'!W49</f>
        <v>252</v>
      </c>
      <c r="Q50" s="27">
        <f>'TABLA III.5.2.'!X49</f>
        <v>81</v>
      </c>
      <c r="R50" s="27">
        <f>'TABLA III.6.'!Y49</f>
        <v>288</v>
      </c>
      <c r="S50" s="27">
        <f>'TABLA III.6.'!Z49</f>
        <v>101</v>
      </c>
      <c r="T50" s="27">
        <f>'TABLA III.7.'!W49</f>
        <v>181</v>
      </c>
      <c r="U50" s="27">
        <f>'TABLA III.7.'!X49</f>
        <v>112</v>
      </c>
      <c r="V50" s="27">
        <f>'TABLA III.8.'!W49</f>
        <v>5</v>
      </c>
      <c r="W50" s="27">
        <f>'TABLA III.8.'!X49</f>
        <v>1</v>
      </c>
      <c r="X50" s="27">
        <f>'TABLA III.9'!AC48</f>
        <v>12</v>
      </c>
      <c r="Y50" s="27">
        <f>'TABLA III.9'!AD48</f>
        <v>0</v>
      </c>
      <c r="Z50" s="28" t="e">
        <f t="shared" si="0"/>
        <v>#REF!</v>
      </c>
      <c r="AA50" s="28" t="e">
        <f t="shared" si="1"/>
        <v>#REF!</v>
      </c>
      <c r="AB50" s="28" t="e">
        <f t="shared" si="2"/>
        <v>#REF!</v>
      </c>
      <c r="AC50" s="43"/>
      <c r="AD50" s="43"/>
    </row>
    <row r="51" spans="2:30" s="38" customFormat="1" ht="20.100000000000001" customHeight="1" x14ac:dyDescent="0.4">
      <c r="B51" s="39"/>
      <c r="C51" s="20" t="s">
        <v>18</v>
      </c>
      <c r="D51" s="27" t="e">
        <f>'TABLA II.1.'!#REF!</f>
        <v>#REF!</v>
      </c>
      <c r="E51" s="27" t="e">
        <f>'TABLA II.1.'!#REF!</f>
        <v>#REF!</v>
      </c>
      <c r="F51" s="27">
        <f>'TABLA III.1.'!Y50</f>
        <v>587</v>
      </c>
      <c r="G51" s="27">
        <f>'TABLA III.1.'!Z50</f>
        <v>205</v>
      </c>
      <c r="H51" s="27">
        <f>'TABLA III.2.'!Y50</f>
        <v>1008</v>
      </c>
      <c r="I51" s="27">
        <f>'TABLA III.2.'!Z50</f>
        <v>425</v>
      </c>
      <c r="J51" s="27">
        <f>'TABLA III.3.'!W50</f>
        <v>715</v>
      </c>
      <c r="K51" s="27">
        <f>'TABLA III.3.'!X50</f>
        <v>329</v>
      </c>
      <c r="L51" s="27">
        <f>'TABLA III.4.'!W50</f>
        <v>20</v>
      </c>
      <c r="M51" s="27">
        <f>'TABLA III.4.'!X50</f>
        <v>3</v>
      </c>
      <c r="N51" s="27">
        <f>'TABLA III.5.1.'!W50</f>
        <v>219</v>
      </c>
      <c r="O51" s="27">
        <f>'TABLA III.5.1.'!X50</f>
        <v>116</v>
      </c>
      <c r="P51" s="27">
        <f>'TABLA III.5.2.'!W50</f>
        <v>40</v>
      </c>
      <c r="Q51" s="27">
        <f>'TABLA III.5.2.'!X50</f>
        <v>18</v>
      </c>
      <c r="R51" s="27">
        <f>'TABLA III.6.'!Y50</f>
        <v>98</v>
      </c>
      <c r="S51" s="27">
        <f>'TABLA III.6.'!Z50</f>
        <v>25</v>
      </c>
      <c r="T51" s="27">
        <f>'TABLA III.7.'!W50</f>
        <v>0</v>
      </c>
      <c r="U51" s="27">
        <f>'TABLA III.7.'!X50</f>
        <v>0</v>
      </c>
      <c r="V51" s="27">
        <f>'TABLA III.8.'!W50</f>
        <v>0</v>
      </c>
      <c r="W51" s="27">
        <f>'TABLA III.8.'!X50</f>
        <v>0</v>
      </c>
      <c r="X51" s="27">
        <f>'TABLA III.9'!AC49</f>
        <v>0</v>
      </c>
      <c r="Y51" s="27">
        <f>'TABLA III.9'!AD49</f>
        <v>0</v>
      </c>
      <c r="Z51" s="28" t="e">
        <f t="shared" si="0"/>
        <v>#REF!</v>
      </c>
      <c r="AA51" s="28" t="e">
        <f t="shared" si="1"/>
        <v>#REF!</v>
      </c>
      <c r="AB51" s="28" t="e">
        <f t="shared" si="2"/>
        <v>#REF!</v>
      </c>
      <c r="AC51" s="43"/>
      <c r="AD51" s="43"/>
    </row>
    <row r="52" spans="2:30" s="38" customFormat="1" ht="20.100000000000001" customHeight="1" x14ac:dyDescent="0.4">
      <c r="B52" s="39"/>
      <c r="C52" s="20" t="s">
        <v>126</v>
      </c>
      <c r="D52" s="27" t="e">
        <f>'TABLA II.1.'!#REF!</f>
        <v>#REF!</v>
      </c>
      <c r="E52" s="27" t="e">
        <f>'TABLA II.1.'!#REF!</f>
        <v>#REF!</v>
      </c>
      <c r="F52" s="27">
        <f>'TABLA III.1.'!Y51</f>
        <v>12</v>
      </c>
      <c r="G52" s="27">
        <f>'TABLA III.1.'!Z51</f>
        <v>8</v>
      </c>
      <c r="H52" s="27">
        <f>'TABLA III.2.'!Y51</f>
        <v>41</v>
      </c>
      <c r="I52" s="27">
        <f>'TABLA III.2.'!Z51</f>
        <v>14</v>
      </c>
      <c r="J52" s="27">
        <f>'TABLA III.3.'!W51</f>
        <v>31</v>
      </c>
      <c r="K52" s="27">
        <f>'TABLA III.3.'!X51</f>
        <v>13</v>
      </c>
      <c r="L52" s="27">
        <f>'TABLA III.4.'!W51</f>
        <v>74</v>
      </c>
      <c r="M52" s="27">
        <f>'TABLA III.4.'!X51</f>
        <v>26</v>
      </c>
      <c r="N52" s="27">
        <f>'TABLA III.5.1.'!W51</f>
        <v>100</v>
      </c>
      <c r="O52" s="27">
        <f>'TABLA III.5.1.'!X51</f>
        <v>44</v>
      </c>
      <c r="P52" s="27">
        <f>'TABLA III.5.2.'!W51</f>
        <v>153</v>
      </c>
      <c r="Q52" s="27">
        <f>'TABLA III.5.2.'!X51</f>
        <v>83</v>
      </c>
      <c r="R52" s="27">
        <f>'TABLA III.6.'!Y51</f>
        <v>0</v>
      </c>
      <c r="S52" s="27">
        <f>'TABLA III.6.'!Z51</f>
        <v>0</v>
      </c>
      <c r="T52" s="27">
        <f>'TABLA III.7.'!W51</f>
        <v>0</v>
      </c>
      <c r="U52" s="27">
        <f>'TABLA III.7.'!X51</f>
        <v>0</v>
      </c>
      <c r="V52" s="27">
        <f>'TABLA III.8.'!W51</f>
        <v>0</v>
      </c>
      <c r="W52" s="27">
        <f>'TABLA III.8.'!X51</f>
        <v>0</v>
      </c>
      <c r="X52" s="27">
        <f>'TABLA III.9'!AC50</f>
        <v>0</v>
      </c>
      <c r="Y52" s="27">
        <f>'TABLA III.9'!AD50</f>
        <v>0</v>
      </c>
      <c r="Z52" s="28" t="e">
        <f t="shared" si="0"/>
        <v>#REF!</v>
      </c>
      <c r="AA52" s="28" t="e">
        <f t="shared" si="1"/>
        <v>#REF!</v>
      </c>
      <c r="AB52" s="28" t="e">
        <f t="shared" si="2"/>
        <v>#REF!</v>
      </c>
      <c r="AC52" s="43"/>
      <c r="AD52" s="43"/>
    </row>
    <row r="53" spans="2:30" s="42" customFormat="1" ht="20.100000000000001" customHeight="1" x14ac:dyDescent="0.4">
      <c r="B53" s="39"/>
      <c r="C53" s="26" t="s">
        <v>11</v>
      </c>
      <c r="D53" s="28" t="e">
        <f>'TABLA II.1.'!#REF!</f>
        <v>#REF!</v>
      </c>
      <c r="E53" s="28" t="e">
        <f>'TABLA II.1.'!#REF!</f>
        <v>#REF!</v>
      </c>
      <c r="F53" s="28">
        <f>'TABLA III.1.'!Y52</f>
        <v>3080</v>
      </c>
      <c r="G53" s="28">
        <f>'TABLA III.1.'!Z52</f>
        <v>1208</v>
      </c>
      <c r="H53" s="28">
        <f>'TABLA III.2.'!Y52</f>
        <v>5611</v>
      </c>
      <c r="I53" s="28">
        <f>'TABLA III.2.'!Z52</f>
        <v>2202</v>
      </c>
      <c r="J53" s="28">
        <f>'TABLA III.3.'!W52</f>
        <v>3482</v>
      </c>
      <c r="K53" s="28">
        <f>'TABLA III.3.'!X52</f>
        <v>1479</v>
      </c>
      <c r="L53" s="28">
        <f>'TABLA III.4.'!W52</f>
        <v>382</v>
      </c>
      <c r="M53" s="28">
        <f>'TABLA III.4.'!X52</f>
        <v>138</v>
      </c>
      <c r="N53" s="28">
        <f>'TABLA III.5.1.'!W52</f>
        <v>934</v>
      </c>
      <c r="O53" s="28">
        <f>'TABLA III.5.1.'!X52</f>
        <v>375</v>
      </c>
      <c r="P53" s="28">
        <f>'TABLA III.5.2.'!W52</f>
        <v>445</v>
      </c>
      <c r="Q53" s="28">
        <f>'TABLA III.5.2.'!X52</f>
        <v>182</v>
      </c>
      <c r="R53" s="28">
        <f>'TABLA III.6.'!Y52</f>
        <v>386</v>
      </c>
      <c r="S53" s="28">
        <f>'TABLA III.6.'!Z52</f>
        <v>126</v>
      </c>
      <c r="T53" s="28">
        <f>'TABLA III.7.'!W52</f>
        <v>181</v>
      </c>
      <c r="U53" s="28">
        <f>'TABLA III.7.'!X52</f>
        <v>112</v>
      </c>
      <c r="V53" s="28">
        <f>'TABLA III.8.'!W52</f>
        <v>5</v>
      </c>
      <c r="W53" s="28">
        <f>'TABLA III.8.'!X52</f>
        <v>1</v>
      </c>
      <c r="X53" s="28">
        <f>'TABLA III.9'!AC51</f>
        <v>12</v>
      </c>
      <c r="Y53" s="27">
        <f>'TABLA III.9'!AD51</f>
        <v>0</v>
      </c>
      <c r="Z53" s="28" t="e">
        <f t="shared" si="0"/>
        <v>#REF!</v>
      </c>
      <c r="AA53" s="28" t="e">
        <f t="shared" si="1"/>
        <v>#REF!</v>
      </c>
      <c r="AB53" s="28" t="e">
        <f t="shared" si="2"/>
        <v>#REF!</v>
      </c>
      <c r="AC53" s="23"/>
      <c r="AD53" s="23"/>
    </row>
    <row r="54" spans="2:30" s="38" customFormat="1" ht="24.95" customHeight="1" x14ac:dyDescent="0.4">
      <c r="B54" s="39"/>
      <c r="C54" s="30" t="s">
        <v>26</v>
      </c>
      <c r="D54" s="40" t="e">
        <f>'TABLA II.1.'!#REF!</f>
        <v>#REF!</v>
      </c>
      <c r="E54" s="40" t="e">
        <f>'TABLA II.1.'!#REF!</f>
        <v>#REF!</v>
      </c>
      <c r="F54" s="40">
        <f>'TABLA III.1.'!Y53</f>
        <v>0</v>
      </c>
      <c r="G54" s="40">
        <f>'TABLA III.1.'!Z53</f>
        <v>0</v>
      </c>
      <c r="H54" s="40">
        <f>'TABLA III.2.'!Y53</f>
        <v>0</v>
      </c>
      <c r="I54" s="40">
        <f>'TABLA III.2.'!Z53</f>
        <v>0</v>
      </c>
      <c r="J54" s="40">
        <f>'TABLA III.3.'!W53</f>
        <v>0</v>
      </c>
      <c r="K54" s="40">
        <f>'TABLA III.3.'!X53</f>
        <v>0</v>
      </c>
      <c r="L54" s="40">
        <f>'TABLA III.4.'!W53</f>
        <v>0</v>
      </c>
      <c r="M54" s="40">
        <f>'TABLA III.4.'!X53</f>
        <v>0</v>
      </c>
      <c r="N54" s="40">
        <f>'TABLA III.5.1.'!W53</f>
        <v>0</v>
      </c>
      <c r="O54" s="40">
        <f>'TABLA III.5.1.'!X53</f>
        <v>0</v>
      </c>
      <c r="P54" s="40">
        <f>'TABLA III.5.2.'!W53</f>
        <v>0</v>
      </c>
      <c r="Q54" s="40">
        <f>'TABLA III.5.2.'!X53</f>
        <v>0</v>
      </c>
      <c r="R54" s="40">
        <f>'TABLA III.6.'!Y53</f>
        <v>0</v>
      </c>
      <c r="S54" s="40">
        <f>'TABLA III.6.'!Z53</f>
        <v>0</v>
      </c>
      <c r="T54" s="40">
        <f>'TABLA III.7.'!W53</f>
        <v>0</v>
      </c>
      <c r="U54" s="40">
        <f>'TABLA III.7.'!X53</f>
        <v>0</v>
      </c>
      <c r="V54" s="40">
        <f>'TABLA III.8.'!W53</f>
        <v>0</v>
      </c>
      <c r="W54" s="40">
        <f>'TABLA III.8.'!X53</f>
        <v>0</v>
      </c>
      <c r="X54" s="40">
        <v>0</v>
      </c>
      <c r="Y54" s="27">
        <f>'TABLA III.9'!AD52</f>
        <v>0</v>
      </c>
      <c r="Z54" s="28" t="e">
        <f t="shared" si="0"/>
        <v>#REF!</v>
      </c>
      <c r="AA54" s="28" t="e">
        <f t="shared" si="1"/>
        <v>#REF!</v>
      </c>
      <c r="AB54" s="28" t="e">
        <f t="shared" si="2"/>
        <v>#REF!</v>
      </c>
      <c r="AD54" s="42"/>
    </row>
    <row r="55" spans="2:30" s="38" customFormat="1" ht="20.100000000000001" customHeight="1" x14ac:dyDescent="0.4">
      <c r="B55" s="39"/>
      <c r="C55" s="20" t="s">
        <v>17</v>
      </c>
      <c r="D55" s="27" t="e">
        <f>'TABLA II.1.'!#REF!</f>
        <v>#REF!</v>
      </c>
      <c r="E55" s="27" t="e">
        <f>'TABLA II.1.'!#REF!</f>
        <v>#REF!</v>
      </c>
      <c r="F55" s="27">
        <f>'TABLA III.1.'!Y54</f>
        <v>9615</v>
      </c>
      <c r="G55" s="27">
        <f>'TABLA III.1.'!Z54</f>
        <v>3600</v>
      </c>
      <c r="H55" s="27">
        <f>'TABLA III.2.'!Y54</f>
        <v>16902</v>
      </c>
      <c r="I55" s="27">
        <f>'TABLA III.2.'!Z54</f>
        <v>6433</v>
      </c>
      <c r="J55" s="27">
        <f>'TABLA III.3.'!W54</f>
        <v>9498</v>
      </c>
      <c r="K55" s="27">
        <f>'TABLA III.3.'!X54</f>
        <v>3886</v>
      </c>
      <c r="L55" s="27">
        <f>'TABLA III.4.'!W54</f>
        <v>1023</v>
      </c>
      <c r="M55" s="27">
        <f>'TABLA III.4.'!X54</f>
        <v>466</v>
      </c>
      <c r="N55" s="27">
        <f>'TABLA III.5.1.'!W54</f>
        <v>2233</v>
      </c>
      <c r="O55" s="27">
        <f>'TABLA III.5.1.'!X54</f>
        <v>809</v>
      </c>
      <c r="P55" s="27">
        <f>'TABLA III.5.2.'!W54</f>
        <v>795</v>
      </c>
      <c r="Q55" s="27">
        <f>'TABLA III.5.2.'!X54</f>
        <v>291</v>
      </c>
      <c r="R55" s="27">
        <f>'TABLA III.6.'!Y54</f>
        <v>1316</v>
      </c>
      <c r="S55" s="27">
        <f>'TABLA III.6.'!Z54</f>
        <v>527</v>
      </c>
      <c r="T55" s="27">
        <f>'TABLA III.7.'!W54</f>
        <v>668</v>
      </c>
      <c r="U55" s="27">
        <f>'TABLA III.7.'!X54</f>
        <v>384</v>
      </c>
      <c r="V55" s="27">
        <f>'TABLA III.8.'!W54</f>
        <v>37</v>
      </c>
      <c r="W55" s="27">
        <f>'TABLA III.8.'!X54</f>
        <v>19</v>
      </c>
      <c r="X55" s="27">
        <f>'TABLA III.9'!AC53</f>
        <v>29</v>
      </c>
      <c r="Y55" s="27">
        <f>'TABLA III.9'!AD53</f>
        <v>3</v>
      </c>
      <c r="Z55" s="28" t="e">
        <f t="shared" si="0"/>
        <v>#REF!</v>
      </c>
      <c r="AA55" s="28" t="e">
        <f t="shared" si="1"/>
        <v>#REF!</v>
      </c>
      <c r="AB55" s="28" t="e">
        <f t="shared" si="2"/>
        <v>#REF!</v>
      </c>
      <c r="AC55" s="43"/>
      <c r="AD55" s="43"/>
    </row>
    <row r="56" spans="2:30" s="38" customFormat="1" ht="20.100000000000001" customHeight="1" x14ac:dyDescent="0.4">
      <c r="B56" s="39"/>
      <c r="C56" s="20" t="s">
        <v>18</v>
      </c>
      <c r="D56" s="27" t="e">
        <f>'TABLA II.1.'!#REF!</f>
        <v>#REF!</v>
      </c>
      <c r="E56" s="27" t="e">
        <f>'TABLA II.1.'!#REF!</f>
        <v>#REF!</v>
      </c>
      <c r="F56" s="27">
        <f>'TABLA III.1.'!Y55</f>
        <v>1856</v>
      </c>
      <c r="G56" s="27">
        <f>'TABLA III.1.'!Z55</f>
        <v>695</v>
      </c>
      <c r="H56" s="27">
        <f>'TABLA III.2.'!Y55</f>
        <v>3571</v>
      </c>
      <c r="I56" s="27">
        <f>'TABLA III.2.'!Z55</f>
        <v>1463</v>
      </c>
      <c r="J56" s="27">
        <f>'TABLA III.3.'!W55</f>
        <v>2436</v>
      </c>
      <c r="K56" s="27">
        <f>'TABLA III.3.'!X55</f>
        <v>1047</v>
      </c>
      <c r="L56" s="27">
        <f>'TABLA III.4.'!W55</f>
        <v>90</v>
      </c>
      <c r="M56" s="27">
        <f>'TABLA III.4.'!X55</f>
        <v>24</v>
      </c>
      <c r="N56" s="27">
        <f>'TABLA III.5.1.'!W55</f>
        <v>700</v>
      </c>
      <c r="O56" s="27">
        <f>'TABLA III.5.1.'!X55</f>
        <v>338</v>
      </c>
      <c r="P56" s="27">
        <f>'TABLA III.5.2.'!W55</f>
        <v>98</v>
      </c>
      <c r="Q56" s="27">
        <f>'TABLA III.5.2.'!X55</f>
        <v>56</v>
      </c>
      <c r="R56" s="27">
        <f>'TABLA III.6.'!Y55</f>
        <v>327</v>
      </c>
      <c r="S56" s="27">
        <f>'TABLA III.6.'!Z55</f>
        <v>102</v>
      </c>
      <c r="T56" s="27">
        <f>'TABLA III.7.'!W55</f>
        <v>0</v>
      </c>
      <c r="U56" s="27">
        <f>'TABLA III.7.'!X55</f>
        <v>0</v>
      </c>
      <c r="V56" s="27">
        <f>'TABLA III.8.'!W55</f>
        <v>0</v>
      </c>
      <c r="W56" s="27">
        <f>'TABLA III.8.'!X55</f>
        <v>0</v>
      </c>
      <c r="X56" s="27">
        <f>'TABLA III.9'!AC54</f>
        <v>0</v>
      </c>
      <c r="Y56" s="27">
        <f>'TABLA III.9'!AD54</f>
        <v>0</v>
      </c>
      <c r="Z56" s="28" t="e">
        <f t="shared" si="0"/>
        <v>#REF!</v>
      </c>
      <c r="AA56" s="28" t="e">
        <f t="shared" si="1"/>
        <v>#REF!</v>
      </c>
      <c r="AB56" s="28" t="e">
        <f t="shared" si="2"/>
        <v>#REF!</v>
      </c>
      <c r="AC56" s="43"/>
      <c r="AD56" s="43"/>
    </row>
    <row r="57" spans="2:30" s="38" customFormat="1" ht="20.100000000000001" customHeight="1" x14ac:dyDescent="0.4">
      <c r="B57" s="39"/>
      <c r="C57" s="20" t="s">
        <v>126</v>
      </c>
      <c r="D57" s="27" t="e">
        <f>'TABLA II.1.'!#REF!</f>
        <v>#REF!</v>
      </c>
      <c r="E57" s="27" t="e">
        <f>'TABLA II.1.'!#REF!</f>
        <v>#REF!</v>
      </c>
      <c r="F57" s="27">
        <f>'TABLA III.1.'!Y56</f>
        <v>43</v>
      </c>
      <c r="G57" s="27">
        <f>'TABLA III.1.'!Z56</f>
        <v>16</v>
      </c>
      <c r="H57" s="27">
        <f>'TABLA III.2.'!Y56</f>
        <v>101</v>
      </c>
      <c r="I57" s="27">
        <f>'TABLA III.2.'!Z56</f>
        <v>27</v>
      </c>
      <c r="J57" s="27">
        <f>'TABLA III.3.'!W56</f>
        <v>88</v>
      </c>
      <c r="K57" s="27">
        <f>'TABLA III.3.'!X56</f>
        <v>31</v>
      </c>
      <c r="L57" s="27">
        <f>'TABLA III.4.'!W56</f>
        <v>158</v>
      </c>
      <c r="M57" s="27">
        <f>'TABLA III.4.'!X56</f>
        <v>51</v>
      </c>
      <c r="N57" s="27">
        <f>'TABLA III.5.1.'!W56</f>
        <v>260</v>
      </c>
      <c r="O57" s="27">
        <f>'TABLA III.5.1.'!X56</f>
        <v>141</v>
      </c>
      <c r="P57" s="27">
        <f>'TABLA III.5.2.'!W56</f>
        <v>364</v>
      </c>
      <c r="Q57" s="27">
        <f>'TABLA III.5.2.'!X56</f>
        <v>185</v>
      </c>
      <c r="R57" s="27">
        <f>'TABLA III.6.'!Y56</f>
        <v>2</v>
      </c>
      <c r="S57" s="27">
        <f>'TABLA III.6.'!Z56</f>
        <v>0</v>
      </c>
      <c r="T57" s="27">
        <f>'TABLA III.7.'!W56</f>
        <v>0</v>
      </c>
      <c r="U57" s="27">
        <f>'TABLA III.7.'!X56</f>
        <v>0</v>
      </c>
      <c r="V57" s="27">
        <f>'TABLA III.8.'!W56</f>
        <v>0</v>
      </c>
      <c r="W57" s="27">
        <f>'TABLA III.8.'!X56</f>
        <v>0</v>
      </c>
      <c r="X57" s="27">
        <f>'TABLA III.9'!AC55</f>
        <v>0</v>
      </c>
      <c r="Y57" s="27">
        <f>'TABLA III.9'!AD55</f>
        <v>0</v>
      </c>
      <c r="Z57" s="28" t="e">
        <f t="shared" si="0"/>
        <v>#REF!</v>
      </c>
      <c r="AA57" s="28" t="e">
        <f>E57+G57+I57+K57+M57+O57+Q57+S57+U57+W57+Y57</f>
        <v>#REF!</v>
      </c>
      <c r="AB57" s="28" t="e">
        <f t="shared" si="2"/>
        <v>#REF!</v>
      </c>
      <c r="AC57" s="43"/>
      <c r="AD57" s="43"/>
    </row>
    <row r="58" spans="2:30" s="44" customFormat="1" ht="20.100000000000001" customHeight="1" thickBot="1" x14ac:dyDescent="0.45">
      <c r="B58" s="45"/>
      <c r="C58" s="67" t="s">
        <v>11</v>
      </c>
      <c r="D58" s="68" t="e">
        <f>'TABLA II.1.'!#REF!</f>
        <v>#REF!</v>
      </c>
      <c r="E58" s="68" t="e">
        <f>'TABLA II.1.'!#REF!</f>
        <v>#REF!</v>
      </c>
      <c r="F58" s="68">
        <f>'TABLA III.1.'!Y57</f>
        <v>11514</v>
      </c>
      <c r="G58" s="68">
        <f>'TABLA III.1.'!Z57</f>
        <v>4311</v>
      </c>
      <c r="H58" s="68">
        <f>'TABLA III.2.'!Y57</f>
        <v>20574</v>
      </c>
      <c r="I58" s="68">
        <f>'TABLA III.2.'!Z57</f>
        <v>7923</v>
      </c>
      <c r="J58" s="68">
        <f>'TABLA III.3.'!W57</f>
        <v>12022</v>
      </c>
      <c r="K58" s="68">
        <f>'TABLA III.3.'!X57</f>
        <v>4964</v>
      </c>
      <c r="L58" s="68">
        <f>'TABLA III.4.'!W57</f>
        <v>1271</v>
      </c>
      <c r="M58" s="68">
        <f>'TABLA III.4.'!X57</f>
        <v>541</v>
      </c>
      <c r="N58" s="68">
        <f>'TABLA III.5.1.'!W57</f>
        <v>3193</v>
      </c>
      <c r="O58" s="68">
        <f>'TABLA III.5.1.'!X57</f>
        <v>1288</v>
      </c>
      <c r="P58" s="68">
        <f>'TABLA III.5.2.'!W57</f>
        <v>1257</v>
      </c>
      <c r="Q58" s="68">
        <f>'TABLA III.5.2.'!X57</f>
        <v>532</v>
      </c>
      <c r="R58" s="68">
        <f>'TABLA III.6.'!Y57</f>
        <v>1645</v>
      </c>
      <c r="S58" s="68">
        <f>'TABLA III.6.'!Z57</f>
        <v>629</v>
      </c>
      <c r="T58" s="68">
        <f>'TABLA III.7.'!W57</f>
        <v>668</v>
      </c>
      <c r="U58" s="68">
        <f>'TABLA III.7.'!X57</f>
        <v>384</v>
      </c>
      <c r="V58" s="68">
        <f>'TABLA III.8.'!W57</f>
        <v>37</v>
      </c>
      <c r="W58" s="68">
        <f>'TABLA III.8.'!X57</f>
        <v>19</v>
      </c>
      <c r="X58" s="68">
        <f>'TABLA III.9'!AC56</f>
        <v>29</v>
      </c>
      <c r="Y58" s="68">
        <v>0</v>
      </c>
      <c r="Z58" s="68" t="e">
        <f t="shared" si="0"/>
        <v>#REF!</v>
      </c>
      <c r="AA58" s="68" t="e">
        <f t="shared" si="1"/>
        <v>#REF!</v>
      </c>
      <c r="AB58" s="69" t="e">
        <f t="shared" si="2"/>
        <v>#REF!</v>
      </c>
      <c r="AC58" s="46"/>
      <c r="AD58" s="46"/>
    </row>
    <row r="59" spans="2:30" s="21" customFormat="1" ht="11.25" customHeight="1" x14ac:dyDescent="0.4"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66"/>
      <c r="AA59" s="66"/>
    </row>
    <row r="60" spans="2:30" ht="15" customHeight="1" x14ac:dyDescent="0.4">
      <c r="C60" s="7" t="s">
        <v>107</v>
      </c>
      <c r="M60" s="27"/>
      <c r="O60" s="28"/>
      <c r="P60" s="28"/>
    </row>
    <row r="61" spans="2:30" ht="20.100000000000001" customHeight="1" x14ac:dyDescent="0.4">
      <c r="C61" s="25" t="s">
        <v>125</v>
      </c>
      <c r="M61" s="28"/>
      <c r="O61" s="40"/>
      <c r="P61" s="40"/>
    </row>
    <row r="62" spans="2:30" x14ac:dyDescent="0.4">
      <c r="L62" s="27"/>
      <c r="M62" s="40"/>
      <c r="O62" s="27"/>
      <c r="P62" s="27"/>
    </row>
    <row r="63" spans="2:30" x14ac:dyDescent="0.4">
      <c r="L63" s="27"/>
      <c r="M63" s="27"/>
      <c r="O63" s="27"/>
      <c r="P63" s="27"/>
    </row>
    <row r="64" spans="2:30" x14ac:dyDescent="0.4">
      <c r="L64" s="27"/>
      <c r="M64" s="27"/>
      <c r="O64" s="27"/>
      <c r="P64" s="27"/>
    </row>
    <row r="65" spans="12:16" x14ac:dyDescent="0.4">
      <c r="L65" s="28"/>
      <c r="M65" s="27"/>
      <c r="O65" s="28"/>
      <c r="P65" s="28"/>
    </row>
    <row r="66" spans="12:16" x14ac:dyDescent="0.4">
      <c r="L66" s="40"/>
      <c r="M66" s="28"/>
      <c r="O66" s="40"/>
      <c r="P66" s="40"/>
    </row>
    <row r="67" spans="12:16" x14ac:dyDescent="0.4">
      <c r="L67" s="27"/>
      <c r="M67" s="40"/>
      <c r="O67" s="27"/>
      <c r="P67" s="27"/>
    </row>
    <row r="68" spans="12:16" x14ac:dyDescent="0.4">
      <c r="L68" s="27"/>
      <c r="M68" s="27"/>
      <c r="O68" s="27"/>
      <c r="P68" s="27"/>
    </row>
    <row r="69" spans="12:16" x14ac:dyDescent="0.4">
      <c r="L69" s="27"/>
      <c r="M69" s="27"/>
      <c r="O69" s="27"/>
      <c r="P69" s="27"/>
    </row>
    <row r="70" spans="12:16" x14ac:dyDescent="0.4">
      <c r="L70" s="28"/>
      <c r="M70" s="27"/>
      <c r="O70" s="28"/>
      <c r="P70" s="28"/>
    </row>
    <row r="71" spans="12:16" x14ac:dyDescent="0.4">
      <c r="L71" s="40"/>
      <c r="M71" s="28"/>
      <c r="O71" s="40"/>
      <c r="P71" s="40"/>
    </row>
    <row r="72" spans="12:16" x14ac:dyDescent="0.4">
      <c r="L72" s="27"/>
      <c r="M72" s="40"/>
      <c r="O72" s="27"/>
      <c r="P72" s="27"/>
    </row>
    <row r="73" spans="12:16" x14ac:dyDescent="0.4">
      <c r="L73" s="27"/>
      <c r="M73" s="27"/>
      <c r="O73" s="27"/>
      <c r="P73" s="27"/>
    </row>
    <row r="74" spans="12:16" x14ac:dyDescent="0.4">
      <c r="L74" s="27"/>
      <c r="M74" s="27"/>
      <c r="O74" s="27"/>
      <c r="P74" s="27"/>
    </row>
    <row r="75" spans="12:16" x14ac:dyDescent="0.4">
      <c r="L75" s="28"/>
      <c r="M75" s="27"/>
      <c r="O75" s="28"/>
      <c r="P75" s="28"/>
    </row>
    <row r="76" spans="12:16" x14ac:dyDescent="0.4">
      <c r="L76" s="40"/>
      <c r="M76" s="28"/>
      <c r="O76" s="40"/>
      <c r="P76" s="40"/>
    </row>
    <row r="77" spans="12:16" x14ac:dyDescent="0.4">
      <c r="L77" s="27"/>
      <c r="M77" s="40"/>
      <c r="O77" s="27"/>
      <c r="P77" s="27"/>
    </row>
    <row r="78" spans="12:16" x14ac:dyDescent="0.4">
      <c r="L78" s="27"/>
      <c r="M78" s="27"/>
      <c r="O78" s="27"/>
      <c r="P78" s="27"/>
    </row>
    <row r="79" spans="12:16" x14ac:dyDescent="0.4">
      <c r="L79" s="27"/>
      <c r="M79" s="27"/>
      <c r="O79" s="27"/>
      <c r="P79" s="27"/>
    </row>
    <row r="80" spans="12:16" x14ac:dyDescent="0.4">
      <c r="L80" s="28"/>
      <c r="M80" s="27"/>
      <c r="O80" s="28"/>
      <c r="P80" s="28"/>
    </row>
    <row r="81" spans="12:16" x14ac:dyDescent="0.4">
      <c r="L81" s="40"/>
      <c r="M81" s="28"/>
      <c r="O81" s="40"/>
      <c r="P81" s="40"/>
    </row>
    <row r="82" spans="12:16" x14ac:dyDescent="0.4">
      <c r="L82" s="27"/>
      <c r="M82" s="40"/>
      <c r="O82" s="27"/>
      <c r="P82" s="27"/>
    </row>
    <row r="83" spans="12:16" x14ac:dyDescent="0.4">
      <c r="L83" s="27"/>
      <c r="M83" s="27"/>
      <c r="O83" s="27"/>
      <c r="P83" s="27"/>
    </row>
    <row r="84" spans="12:16" x14ac:dyDescent="0.4">
      <c r="L84" s="27"/>
      <c r="M84" s="27"/>
      <c r="O84" s="27"/>
      <c r="P84" s="27"/>
    </row>
    <row r="85" spans="12:16" x14ac:dyDescent="0.4">
      <c r="L85" s="28"/>
      <c r="M85" s="27"/>
      <c r="O85" s="28"/>
      <c r="P85" s="28"/>
    </row>
    <row r="86" spans="12:16" x14ac:dyDescent="0.4">
      <c r="L86" s="40"/>
      <c r="M86" s="28"/>
      <c r="O86" s="40"/>
      <c r="P86" s="40"/>
    </row>
    <row r="87" spans="12:16" x14ac:dyDescent="0.4">
      <c r="L87" s="27"/>
      <c r="M87" s="40"/>
      <c r="O87" s="27"/>
      <c r="P87" s="27"/>
    </row>
    <row r="88" spans="12:16" x14ac:dyDescent="0.4">
      <c r="L88" s="27"/>
      <c r="M88" s="27"/>
      <c r="O88" s="27"/>
      <c r="P88" s="27"/>
    </row>
    <row r="89" spans="12:16" x14ac:dyDescent="0.4">
      <c r="L89" s="27"/>
      <c r="M89" s="27"/>
      <c r="O89" s="27"/>
      <c r="P89" s="27"/>
    </row>
    <row r="90" spans="12:16" x14ac:dyDescent="0.4">
      <c r="L90" s="28"/>
      <c r="M90" s="27"/>
      <c r="O90" s="28"/>
      <c r="P90" s="28"/>
    </row>
    <row r="91" spans="12:16" x14ac:dyDescent="0.4">
      <c r="L91" s="40"/>
      <c r="M91" s="28"/>
      <c r="O91" s="40"/>
      <c r="P91" s="40"/>
    </row>
    <row r="92" spans="12:16" x14ac:dyDescent="0.4">
      <c r="L92" s="27"/>
      <c r="M92" s="40"/>
      <c r="O92" s="27"/>
      <c r="P92" s="27"/>
    </row>
    <row r="93" spans="12:16" x14ac:dyDescent="0.4">
      <c r="L93" s="27"/>
      <c r="M93" s="27"/>
      <c r="O93" s="27"/>
      <c r="P93" s="27"/>
    </row>
    <row r="94" spans="12:16" x14ac:dyDescent="0.4">
      <c r="L94" s="27"/>
      <c r="M94" s="27"/>
      <c r="O94" s="27"/>
      <c r="P94" s="27"/>
    </row>
    <row r="95" spans="12:16" x14ac:dyDescent="0.4">
      <c r="L95" s="28"/>
      <c r="M95" s="27"/>
      <c r="O95" s="28"/>
      <c r="P95" s="28"/>
    </row>
    <row r="96" spans="12:16" x14ac:dyDescent="0.4">
      <c r="L96" s="40"/>
      <c r="M96" s="28"/>
      <c r="O96" s="40"/>
      <c r="P96" s="40"/>
    </row>
    <row r="97" spans="12:16" x14ac:dyDescent="0.4">
      <c r="L97" s="27"/>
      <c r="M97" s="40"/>
      <c r="O97" s="27"/>
      <c r="P97" s="27"/>
    </row>
    <row r="98" spans="12:16" x14ac:dyDescent="0.4">
      <c r="L98" s="27"/>
      <c r="M98" s="27"/>
      <c r="O98" s="27"/>
      <c r="P98" s="27"/>
    </row>
    <row r="99" spans="12:16" x14ac:dyDescent="0.4">
      <c r="L99" s="27"/>
      <c r="M99" s="27"/>
      <c r="O99" s="27"/>
      <c r="P99" s="27"/>
    </row>
    <row r="100" spans="12:16" ht="20.25" thickBot="1" x14ac:dyDescent="0.45">
      <c r="L100" s="28"/>
      <c r="M100" s="27"/>
      <c r="O100" s="47"/>
      <c r="P100" s="47"/>
    </row>
    <row r="101" spans="12:16" ht="20.25" thickBot="1" x14ac:dyDescent="0.45">
      <c r="L101" s="40"/>
      <c r="M101" s="47"/>
      <c r="O101" s="21"/>
      <c r="P101" s="21"/>
    </row>
    <row r="102" spans="12:16" x14ac:dyDescent="0.4">
      <c r="L102" s="27"/>
      <c r="M102" s="21"/>
    </row>
    <row r="103" spans="12:16" x14ac:dyDescent="0.4">
      <c r="L103" s="27"/>
    </row>
    <row r="104" spans="12:16" x14ac:dyDescent="0.4">
      <c r="L104" s="27"/>
    </row>
    <row r="105" spans="12:16" ht="20.25" thickBot="1" x14ac:dyDescent="0.45">
      <c r="L105" s="47"/>
    </row>
    <row r="106" spans="12:16" x14ac:dyDescent="0.4">
      <c r="L106" s="21"/>
    </row>
  </sheetData>
  <mergeCells count="15">
    <mergeCell ref="C9:AB9"/>
    <mergeCell ref="C11:C13"/>
    <mergeCell ref="D11:E12"/>
    <mergeCell ref="F11:W11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Z12:AB12"/>
    <mergeCell ref="X11:Y12"/>
  </mergeCells>
  <hyperlinks>
    <hyperlink ref="Z5" location="Índice!Área_de_impresión" display="índice" xr:uid="{5C3EB0BF-9CBA-4714-981A-0CB4E627844D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AW116"/>
  <sheetViews>
    <sheetView showGridLines="0" zoomScale="70" zoomScaleNormal="70" zoomScalePageLayoutView="50" workbookViewId="0"/>
  </sheetViews>
  <sheetFormatPr baseColWidth="10" defaultColWidth="11.5703125" defaultRowHeight="14.25" x14ac:dyDescent="0.25"/>
  <cols>
    <col min="1" max="1" width="3.28515625" style="87" customWidth="1"/>
    <col min="2" max="2" width="30.42578125" style="87" customWidth="1"/>
    <col min="3" max="17" width="14.42578125" style="87" customWidth="1"/>
    <col min="18" max="18" width="14.42578125" style="153" customWidth="1"/>
    <col min="19" max="20" width="14.42578125" style="87" customWidth="1"/>
    <col min="21" max="21" width="3" style="87" customWidth="1"/>
    <col min="22" max="16384" width="11.5703125" style="87"/>
  </cols>
  <sheetData>
    <row r="1" spans="1:49" s="111" customFormat="1" ht="14.25" customHeight="1" x14ac:dyDescent="0.25">
      <c r="G1" s="113"/>
      <c r="H1" s="128"/>
      <c r="R1" s="141"/>
    </row>
    <row r="2" spans="1:49" s="74" customFormat="1" ht="32.25" customHeight="1" x14ac:dyDescent="0.45">
      <c r="B2" s="75" t="s">
        <v>123</v>
      </c>
      <c r="R2" s="106"/>
    </row>
    <row r="3" spans="1:49" s="74" customFormat="1" ht="28.5" customHeight="1" x14ac:dyDescent="0.3">
      <c r="B3" s="103" t="s">
        <v>192</v>
      </c>
      <c r="R3" s="106"/>
    </row>
    <row r="4" spans="1:49" s="111" customFormat="1" ht="15" customHeight="1" x14ac:dyDescent="0.25">
      <c r="G4" s="113"/>
      <c r="H4" s="142"/>
      <c r="R4" s="141"/>
    </row>
    <row r="5" spans="1:49" s="111" customFormat="1" ht="20.100000000000001" customHeight="1" x14ac:dyDescent="0.25">
      <c r="B5" s="106" t="s">
        <v>183</v>
      </c>
      <c r="S5" s="143" t="s">
        <v>103</v>
      </c>
    </row>
    <row r="6" spans="1:49" s="111" customFormat="1" ht="20.100000000000001" customHeight="1" x14ac:dyDescent="0.25"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74"/>
      <c r="K6" s="144"/>
      <c r="R6" s="141"/>
    </row>
    <row r="7" spans="1:49" s="111" customFormat="1" ht="4.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45"/>
      <c r="S7" s="145"/>
      <c r="T7" s="145"/>
    </row>
    <row r="8" spans="1:49" ht="27.6" customHeight="1" x14ac:dyDescent="0.25">
      <c r="A8" s="147"/>
      <c r="B8" s="397" t="s">
        <v>74</v>
      </c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147"/>
    </row>
    <row r="9" spans="1:49" s="111" customFormat="1" ht="12" customHeight="1" thickBot="1" x14ac:dyDescent="0.3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7"/>
      <c r="Q9" s="147"/>
      <c r="R9" s="204"/>
      <c r="S9" s="205"/>
      <c r="T9" s="206"/>
      <c r="U9" s="194"/>
      <c r="V9" s="194"/>
      <c r="W9" s="194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</row>
    <row r="10" spans="1:49" s="92" customFormat="1" ht="30" customHeight="1" x14ac:dyDescent="0.25">
      <c r="A10" s="154"/>
      <c r="B10" s="370"/>
      <c r="C10" s="358" t="s">
        <v>28</v>
      </c>
      <c r="D10" s="358"/>
      <c r="E10" s="358"/>
      <c r="F10" s="358"/>
      <c r="G10" s="399"/>
      <c r="H10" s="358" t="s">
        <v>29</v>
      </c>
      <c r="I10" s="358"/>
      <c r="J10" s="358"/>
      <c r="K10" s="358"/>
      <c r="L10" s="399"/>
      <c r="M10" s="358" t="s">
        <v>30</v>
      </c>
      <c r="N10" s="358"/>
      <c r="O10" s="358"/>
      <c r="P10" s="358"/>
      <c r="Q10" s="399"/>
      <c r="R10" s="373" t="s">
        <v>201</v>
      </c>
      <c r="S10" s="373"/>
      <c r="T10" s="373"/>
      <c r="U10" s="195"/>
      <c r="V10" s="195"/>
      <c r="W10" s="195"/>
    </row>
    <row r="11" spans="1:49" ht="49.15" customHeight="1" x14ac:dyDescent="0.25">
      <c r="A11" s="147"/>
      <c r="B11" s="371"/>
      <c r="C11" s="398" t="s">
        <v>31</v>
      </c>
      <c r="D11" s="398"/>
      <c r="E11" s="398" t="s">
        <v>80</v>
      </c>
      <c r="F11" s="398"/>
      <c r="G11" s="328"/>
      <c r="H11" s="398" t="s">
        <v>31</v>
      </c>
      <c r="I11" s="398"/>
      <c r="J11" s="398" t="s">
        <v>80</v>
      </c>
      <c r="K11" s="398"/>
      <c r="L11" s="328"/>
      <c r="M11" s="398" t="s">
        <v>31</v>
      </c>
      <c r="N11" s="398"/>
      <c r="O11" s="398" t="s">
        <v>80</v>
      </c>
      <c r="P11" s="398"/>
      <c r="Q11" s="328"/>
      <c r="R11" s="369"/>
      <c r="S11" s="369"/>
      <c r="T11" s="369"/>
    </row>
    <row r="12" spans="1:49" ht="20.100000000000001" customHeight="1" thickBot="1" x14ac:dyDescent="0.3">
      <c r="A12" s="147"/>
      <c r="B12" s="372"/>
      <c r="C12" s="312" t="s">
        <v>14</v>
      </c>
      <c r="D12" s="316" t="s">
        <v>15</v>
      </c>
      <c r="E12" s="312" t="s">
        <v>14</v>
      </c>
      <c r="F12" s="316" t="s">
        <v>15</v>
      </c>
      <c r="G12" s="327" t="s">
        <v>11</v>
      </c>
      <c r="H12" s="312" t="s">
        <v>14</v>
      </c>
      <c r="I12" s="316" t="s">
        <v>15</v>
      </c>
      <c r="J12" s="312" t="s">
        <v>14</v>
      </c>
      <c r="K12" s="316" t="s">
        <v>15</v>
      </c>
      <c r="L12" s="327" t="s">
        <v>11</v>
      </c>
      <c r="M12" s="312" t="s">
        <v>14</v>
      </c>
      <c r="N12" s="316" t="s">
        <v>15</v>
      </c>
      <c r="O12" s="312" t="s">
        <v>14</v>
      </c>
      <c r="P12" s="316" t="s">
        <v>15</v>
      </c>
      <c r="Q12" s="327" t="s">
        <v>11</v>
      </c>
      <c r="R12" s="312" t="s">
        <v>14</v>
      </c>
      <c r="S12" s="316" t="s">
        <v>15</v>
      </c>
      <c r="T12" s="327" t="s">
        <v>11</v>
      </c>
    </row>
    <row r="13" spans="1:49" ht="25.9" customHeight="1" x14ac:dyDescent="0.25">
      <c r="A13" s="147"/>
      <c r="B13" s="146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20"/>
      <c r="S13" s="120"/>
      <c r="T13" s="120"/>
    </row>
    <row r="14" spans="1:49" ht="18" customHeight="1" x14ac:dyDescent="0.25">
      <c r="A14" s="147"/>
      <c r="B14" s="196" t="s">
        <v>17</v>
      </c>
      <c r="C14" s="119">
        <v>87</v>
      </c>
      <c r="D14" s="119">
        <v>60</v>
      </c>
      <c r="E14" s="119">
        <v>21</v>
      </c>
      <c r="F14" s="119">
        <v>13</v>
      </c>
      <c r="G14" s="120">
        <v>181</v>
      </c>
      <c r="H14" s="115">
        <v>518</v>
      </c>
      <c r="I14" s="115">
        <v>198</v>
      </c>
      <c r="J14" s="115">
        <v>0</v>
      </c>
      <c r="K14" s="115">
        <v>0</v>
      </c>
      <c r="L14" s="116">
        <v>716</v>
      </c>
      <c r="M14" s="119">
        <v>152</v>
      </c>
      <c r="N14" s="119">
        <v>75</v>
      </c>
      <c r="O14" s="119">
        <v>8</v>
      </c>
      <c r="P14" s="119">
        <v>9</v>
      </c>
      <c r="Q14" s="120">
        <v>244</v>
      </c>
      <c r="R14" s="115">
        <v>786</v>
      </c>
      <c r="S14" s="115">
        <v>355</v>
      </c>
      <c r="T14" s="116">
        <v>1141</v>
      </c>
    </row>
    <row r="15" spans="1:49" ht="18" customHeight="1" x14ac:dyDescent="0.25">
      <c r="A15" s="147"/>
      <c r="B15" s="196" t="s">
        <v>18</v>
      </c>
      <c r="C15" s="119">
        <v>26</v>
      </c>
      <c r="D15" s="119">
        <v>11</v>
      </c>
      <c r="E15" s="119">
        <v>19</v>
      </c>
      <c r="F15" s="119">
        <v>6</v>
      </c>
      <c r="G15" s="120">
        <v>62</v>
      </c>
      <c r="H15" s="115">
        <v>0</v>
      </c>
      <c r="I15" s="115">
        <v>0</v>
      </c>
      <c r="J15" s="115">
        <v>0</v>
      </c>
      <c r="K15" s="115">
        <v>0</v>
      </c>
      <c r="L15" s="116">
        <v>0</v>
      </c>
      <c r="M15" s="119">
        <v>0</v>
      </c>
      <c r="N15" s="119">
        <v>0</v>
      </c>
      <c r="O15" s="119">
        <v>0</v>
      </c>
      <c r="P15" s="119">
        <v>0</v>
      </c>
      <c r="Q15" s="120">
        <v>0</v>
      </c>
      <c r="R15" s="115">
        <v>45</v>
      </c>
      <c r="S15" s="115">
        <v>17</v>
      </c>
      <c r="T15" s="116">
        <v>62</v>
      </c>
    </row>
    <row r="16" spans="1:49" ht="18" customHeight="1" x14ac:dyDescent="0.25">
      <c r="A16" s="147"/>
      <c r="B16" s="196" t="s">
        <v>126</v>
      </c>
      <c r="C16" s="119">
        <v>1</v>
      </c>
      <c r="D16" s="119">
        <v>3</v>
      </c>
      <c r="E16" s="119">
        <v>0</v>
      </c>
      <c r="F16" s="119">
        <v>0</v>
      </c>
      <c r="G16" s="120">
        <v>4</v>
      </c>
      <c r="H16" s="115">
        <v>0</v>
      </c>
      <c r="I16" s="115">
        <v>0</v>
      </c>
      <c r="J16" s="115">
        <v>0</v>
      </c>
      <c r="K16" s="115">
        <v>0</v>
      </c>
      <c r="L16" s="116">
        <v>0</v>
      </c>
      <c r="M16" s="119">
        <v>0</v>
      </c>
      <c r="N16" s="119">
        <v>0</v>
      </c>
      <c r="O16" s="119">
        <v>0</v>
      </c>
      <c r="P16" s="119">
        <v>0</v>
      </c>
      <c r="Q16" s="120">
        <v>0</v>
      </c>
      <c r="R16" s="115">
        <v>1</v>
      </c>
      <c r="S16" s="115">
        <v>3</v>
      </c>
      <c r="T16" s="116">
        <v>4</v>
      </c>
    </row>
    <row r="17" spans="1:20" s="153" customFormat="1" ht="18" customHeight="1" x14ac:dyDescent="0.25">
      <c r="A17" s="149"/>
      <c r="B17" s="329" t="s">
        <v>11</v>
      </c>
      <c r="C17" s="311">
        <v>114</v>
      </c>
      <c r="D17" s="311">
        <v>74</v>
      </c>
      <c r="E17" s="311">
        <v>40</v>
      </c>
      <c r="F17" s="311">
        <v>19</v>
      </c>
      <c r="G17" s="311">
        <v>247</v>
      </c>
      <c r="H17" s="310">
        <v>518</v>
      </c>
      <c r="I17" s="310">
        <v>198</v>
      </c>
      <c r="J17" s="310">
        <v>0</v>
      </c>
      <c r="K17" s="310">
        <v>0</v>
      </c>
      <c r="L17" s="310">
        <v>716</v>
      </c>
      <c r="M17" s="311">
        <v>152</v>
      </c>
      <c r="N17" s="311">
        <v>75</v>
      </c>
      <c r="O17" s="311">
        <v>8</v>
      </c>
      <c r="P17" s="311">
        <v>9</v>
      </c>
      <c r="Q17" s="311">
        <v>244</v>
      </c>
      <c r="R17" s="310">
        <v>832</v>
      </c>
      <c r="S17" s="310">
        <v>375</v>
      </c>
      <c r="T17" s="310">
        <v>1207</v>
      </c>
    </row>
    <row r="18" spans="1:20" ht="24" customHeight="1" x14ac:dyDescent="0.25">
      <c r="A18" s="147"/>
      <c r="B18" s="146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6">
        <v>0</v>
      </c>
      <c r="S18" s="116">
        <v>0</v>
      </c>
      <c r="T18" s="116">
        <v>0</v>
      </c>
    </row>
    <row r="19" spans="1:20" ht="18" customHeight="1" x14ac:dyDescent="0.25">
      <c r="A19" s="147"/>
      <c r="B19" s="196" t="s">
        <v>17</v>
      </c>
      <c r="C19" s="119">
        <v>143</v>
      </c>
      <c r="D19" s="119">
        <v>96</v>
      </c>
      <c r="E19" s="119">
        <v>58</v>
      </c>
      <c r="F19" s="119">
        <v>26</v>
      </c>
      <c r="G19" s="120">
        <v>323</v>
      </c>
      <c r="H19" s="115">
        <v>262</v>
      </c>
      <c r="I19" s="115">
        <v>109</v>
      </c>
      <c r="J19" s="115">
        <v>0</v>
      </c>
      <c r="K19" s="115">
        <v>0</v>
      </c>
      <c r="L19" s="116">
        <v>371</v>
      </c>
      <c r="M19" s="119">
        <v>121</v>
      </c>
      <c r="N19" s="119">
        <v>67</v>
      </c>
      <c r="O19" s="119">
        <v>0</v>
      </c>
      <c r="P19" s="119">
        <v>0</v>
      </c>
      <c r="Q19" s="120">
        <v>188</v>
      </c>
      <c r="R19" s="115">
        <v>584</v>
      </c>
      <c r="S19" s="115">
        <v>298</v>
      </c>
      <c r="T19" s="116">
        <v>882</v>
      </c>
    </row>
    <row r="20" spans="1:20" ht="18" customHeight="1" x14ac:dyDescent="0.25">
      <c r="A20" s="147"/>
      <c r="B20" s="196" t="s">
        <v>18</v>
      </c>
      <c r="C20" s="119">
        <v>179</v>
      </c>
      <c r="D20" s="119">
        <v>85</v>
      </c>
      <c r="E20" s="119">
        <v>78</v>
      </c>
      <c r="F20" s="119">
        <v>42</v>
      </c>
      <c r="G20" s="120">
        <v>384</v>
      </c>
      <c r="H20" s="115">
        <v>8</v>
      </c>
      <c r="I20" s="115">
        <v>2</v>
      </c>
      <c r="J20" s="115">
        <v>0</v>
      </c>
      <c r="K20" s="115">
        <v>0</v>
      </c>
      <c r="L20" s="116">
        <v>10</v>
      </c>
      <c r="M20" s="119">
        <v>4</v>
      </c>
      <c r="N20" s="119">
        <v>3</v>
      </c>
      <c r="O20" s="119">
        <v>0</v>
      </c>
      <c r="P20" s="119">
        <v>0</v>
      </c>
      <c r="Q20" s="120">
        <v>7</v>
      </c>
      <c r="R20" s="115">
        <v>269</v>
      </c>
      <c r="S20" s="115">
        <v>132</v>
      </c>
      <c r="T20" s="116">
        <v>401</v>
      </c>
    </row>
    <row r="21" spans="1:20" ht="18" customHeight="1" x14ac:dyDescent="0.25">
      <c r="A21" s="147"/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20">
        <v>0</v>
      </c>
      <c r="H21" s="115">
        <v>0</v>
      </c>
      <c r="I21" s="115">
        <v>0</v>
      </c>
      <c r="J21" s="115">
        <v>0</v>
      </c>
      <c r="K21" s="115">
        <v>0</v>
      </c>
      <c r="L21" s="116">
        <v>0</v>
      </c>
      <c r="M21" s="119">
        <v>0</v>
      </c>
      <c r="N21" s="119">
        <v>0</v>
      </c>
      <c r="O21" s="119">
        <v>0</v>
      </c>
      <c r="P21" s="119">
        <v>0</v>
      </c>
      <c r="Q21" s="120">
        <v>0</v>
      </c>
      <c r="R21" s="115">
        <v>0</v>
      </c>
      <c r="S21" s="115">
        <v>0</v>
      </c>
      <c r="T21" s="116">
        <v>0</v>
      </c>
    </row>
    <row r="22" spans="1:20" s="153" customFormat="1" ht="18" customHeight="1" x14ac:dyDescent="0.25">
      <c r="A22" s="149"/>
      <c r="B22" s="329" t="s">
        <v>11</v>
      </c>
      <c r="C22" s="311">
        <v>322</v>
      </c>
      <c r="D22" s="311">
        <v>181</v>
      </c>
      <c r="E22" s="311">
        <v>136</v>
      </c>
      <c r="F22" s="311">
        <v>68</v>
      </c>
      <c r="G22" s="311">
        <v>707</v>
      </c>
      <c r="H22" s="310">
        <v>270</v>
      </c>
      <c r="I22" s="310">
        <v>111</v>
      </c>
      <c r="J22" s="310">
        <v>0</v>
      </c>
      <c r="K22" s="310">
        <v>0</v>
      </c>
      <c r="L22" s="310">
        <v>381</v>
      </c>
      <c r="M22" s="311">
        <v>125</v>
      </c>
      <c r="N22" s="311">
        <v>70</v>
      </c>
      <c r="O22" s="311">
        <v>0</v>
      </c>
      <c r="P22" s="311">
        <v>0</v>
      </c>
      <c r="Q22" s="311">
        <v>195</v>
      </c>
      <c r="R22" s="310">
        <v>853</v>
      </c>
      <c r="S22" s="310">
        <v>430</v>
      </c>
      <c r="T22" s="310">
        <v>1283</v>
      </c>
    </row>
    <row r="23" spans="1:20" ht="24" customHeight="1" x14ac:dyDescent="0.25">
      <c r="A23" s="147"/>
      <c r="B23" s="146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6">
        <v>0</v>
      </c>
      <c r="S23" s="116">
        <v>0</v>
      </c>
      <c r="T23" s="116">
        <v>0</v>
      </c>
    </row>
    <row r="24" spans="1:20" ht="18" customHeight="1" x14ac:dyDescent="0.25">
      <c r="A24" s="147"/>
      <c r="B24" s="196" t="s">
        <v>17</v>
      </c>
      <c r="C24" s="119">
        <v>20</v>
      </c>
      <c r="D24" s="119">
        <v>12</v>
      </c>
      <c r="E24" s="119">
        <v>2</v>
      </c>
      <c r="F24" s="119">
        <v>5</v>
      </c>
      <c r="G24" s="120">
        <v>39</v>
      </c>
      <c r="H24" s="115">
        <v>286</v>
      </c>
      <c r="I24" s="115">
        <v>103</v>
      </c>
      <c r="J24" s="115">
        <v>0</v>
      </c>
      <c r="K24" s="115">
        <v>0</v>
      </c>
      <c r="L24" s="116">
        <v>389</v>
      </c>
      <c r="M24" s="119">
        <v>83</v>
      </c>
      <c r="N24" s="119">
        <v>66</v>
      </c>
      <c r="O24" s="119">
        <v>15</v>
      </c>
      <c r="P24" s="119">
        <v>9</v>
      </c>
      <c r="Q24" s="120">
        <v>173</v>
      </c>
      <c r="R24" s="115">
        <v>406</v>
      </c>
      <c r="S24" s="115">
        <v>195</v>
      </c>
      <c r="T24" s="116">
        <v>601</v>
      </c>
    </row>
    <row r="25" spans="1:20" ht="18" customHeight="1" x14ac:dyDescent="0.25">
      <c r="A25" s="147"/>
      <c r="B25" s="196" t="s">
        <v>18</v>
      </c>
      <c r="C25" s="119">
        <v>109</v>
      </c>
      <c r="D25" s="119">
        <v>68</v>
      </c>
      <c r="E25" s="119">
        <v>44</v>
      </c>
      <c r="F25" s="119">
        <v>25</v>
      </c>
      <c r="G25" s="120">
        <v>246</v>
      </c>
      <c r="H25" s="115">
        <v>54</v>
      </c>
      <c r="I25" s="115">
        <v>37</v>
      </c>
      <c r="J25" s="115">
        <v>0</v>
      </c>
      <c r="K25" s="115">
        <v>0</v>
      </c>
      <c r="L25" s="116">
        <v>91</v>
      </c>
      <c r="M25" s="119">
        <v>0</v>
      </c>
      <c r="N25" s="119">
        <v>0</v>
      </c>
      <c r="O25" s="119">
        <v>0</v>
      </c>
      <c r="P25" s="119">
        <v>0</v>
      </c>
      <c r="Q25" s="120">
        <v>0</v>
      </c>
      <c r="R25" s="115">
        <v>207</v>
      </c>
      <c r="S25" s="115">
        <v>130</v>
      </c>
      <c r="T25" s="116">
        <v>337</v>
      </c>
    </row>
    <row r="26" spans="1:20" ht="18" customHeight="1" x14ac:dyDescent="0.25">
      <c r="A26" s="147"/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20">
        <v>0</v>
      </c>
      <c r="H26" s="115">
        <v>0</v>
      </c>
      <c r="I26" s="115">
        <v>0</v>
      </c>
      <c r="J26" s="115">
        <v>0</v>
      </c>
      <c r="K26" s="115">
        <v>0</v>
      </c>
      <c r="L26" s="116">
        <v>0</v>
      </c>
      <c r="M26" s="119">
        <v>0</v>
      </c>
      <c r="N26" s="119">
        <v>0</v>
      </c>
      <c r="O26" s="119">
        <v>0</v>
      </c>
      <c r="P26" s="119">
        <v>0</v>
      </c>
      <c r="Q26" s="120">
        <v>0</v>
      </c>
      <c r="R26" s="116">
        <v>0</v>
      </c>
      <c r="S26" s="116">
        <v>0</v>
      </c>
      <c r="T26" s="116">
        <v>0</v>
      </c>
    </row>
    <row r="27" spans="1:20" s="153" customFormat="1" ht="18" customHeight="1" x14ac:dyDescent="0.25">
      <c r="A27" s="149"/>
      <c r="B27" s="329" t="s">
        <v>11</v>
      </c>
      <c r="C27" s="311">
        <v>129</v>
      </c>
      <c r="D27" s="311">
        <v>80</v>
      </c>
      <c r="E27" s="311">
        <v>46</v>
      </c>
      <c r="F27" s="311">
        <v>30</v>
      </c>
      <c r="G27" s="311">
        <v>285</v>
      </c>
      <c r="H27" s="310">
        <v>340</v>
      </c>
      <c r="I27" s="310">
        <v>140</v>
      </c>
      <c r="J27" s="310">
        <v>0</v>
      </c>
      <c r="K27" s="310">
        <v>0</v>
      </c>
      <c r="L27" s="310">
        <v>480</v>
      </c>
      <c r="M27" s="311">
        <v>83</v>
      </c>
      <c r="N27" s="311">
        <v>66</v>
      </c>
      <c r="O27" s="311">
        <v>15</v>
      </c>
      <c r="P27" s="311">
        <v>9</v>
      </c>
      <c r="Q27" s="311">
        <v>173</v>
      </c>
      <c r="R27" s="310">
        <v>613</v>
      </c>
      <c r="S27" s="310">
        <v>325</v>
      </c>
      <c r="T27" s="310">
        <v>938</v>
      </c>
    </row>
    <row r="28" spans="1:20" ht="24" customHeight="1" x14ac:dyDescent="0.25">
      <c r="A28" s="147"/>
      <c r="B28" s="146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6">
        <v>0</v>
      </c>
      <c r="S28" s="116">
        <v>0</v>
      </c>
      <c r="T28" s="116">
        <v>0</v>
      </c>
    </row>
    <row r="29" spans="1:20" ht="18" customHeight="1" x14ac:dyDescent="0.25">
      <c r="A29" s="147"/>
      <c r="B29" s="196" t="s">
        <v>17</v>
      </c>
      <c r="C29" s="119">
        <v>48</v>
      </c>
      <c r="D29" s="119">
        <v>31</v>
      </c>
      <c r="E29" s="119">
        <v>19</v>
      </c>
      <c r="F29" s="119">
        <v>18</v>
      </c>
      <c r="G29" s="120">
        <v>116</v>
      </c>
      <c r="H29" s="115">
        <v>303</v>
      </c>
      <c r="I29" s="115">
        <v>128</v>
      </c>
      <c r="J29" s="115">
        <v>0</v>
      </c>
      <c r="K29" s="115">
        <v>0</v>
      </c>
      <c r="L29" s="116">
        <v>431</v>
      </c>
      <c r="M29" s="119">
        <v>116</v>
      </c>
      <c r="N29" s="119">
        <v>77</v>
      </c>
      <c r="O29" s="119">
        <v>0</v>
      </c>
      <c r="P29" s="119">
        <v>0</v>
      </c>
      <c r="Q29" s="120">
        <v>193</v>
      </c>
      <c r="R29" s="115">
        <v>486</v>
      </c>
      <c r="S29" s="115">
        <v>254</v>
      </c>
      <c r="T29" s="116">
        <v>740</v>
      </c>
    </row>
    <row r="30" spans="1:20" ht="18" customHeight="1" x14ac:dyDescent="0.25">
      <c r="A30" s="147"/>
      <c r="B30" s="196" t="s">
        <v>18</v>
      </c>
      <c r="C30" s="119">
        <v>208</v>
      </c>
      <c r="D30" s="119">
        <v>118</v>
      </c>
      <c r="E30" s="119">
        <v>88</v>
      </c>
      <c r="F30" s="119">
        <v>53</v>
      </c>
      <c r="G30" s="120">
        <v>467</v>
      </c>
      <c r="H30" s="115">
        <v>49</v>
      </c>
      <c r="I30" s="115">
        <v>20</v>
      </c>
      <c r="J30" s="115">
        <v>21</v>
      </c>
      <c r="K30" s="115">
        <v>11</v>
      </c>
      <c r="L30" s="116">
        <v>101</v>
      </c>
      <c r="M30" s="119">
        <v>0</v>
      </c>
      <c r="N30" s="119">
        <v>0</v>
      </c>
      <c r="O30" s="119">
        <v>0</v>
      </c>
      <c r="P30" s="119">
        <v>0</v>
      </c>
      <c r="Q30" s="120">
        <v>0</v>
      </c>
      <c r="R30" s="115">
        <v>366</v>
      </c>
      <c r="S30" s="115">
        <v>202</v>
      </c>
      <c r="T30" s="116">
        <v>568</v>
      </c>
    </row>
    <row r="31" spans="1:20" ht="18" customHeight="1" x14ac:dyDescent="0.25">
      <c r="A31" s="147"/>
      <c r="B31" s="196" t="s">
        <v>126</v>
      </c>
      <c r="C31" s="119">
        <v>0</v>
      </c>
      <c r="D31" s="119">
        <v>0</v>
      </c>
      <c r="E31" s="119">
        <v>0</v>
      </c>
      <c r="F31" s="119">
        <v>0</v>
      </c>
      <c r="G31" s="120">
        <v>0</v>
      </c>
      <c r="H31" s="115">
        <v>0</v>
      </c>
      <c r="I31" s="115">
        <v>0</v>
      </c>
      <c r="J31" s="115">
        <v>0</v>
      </c>
      <c r="K31" s="115">
        <v>0</v>
      </c>
      <c r="L31" s="116">
        <v>0</v>
      </c>
      <c r="M31" s="119">
        <v>0</v>
      </c>
      <c r="N31" s="119">
        <v>0</v>
      </c>
      <c r="O31" s="119">
        <v>0</v>
      </c>
      <c r="P31" s="119">
        <v>0</v>
      </c>
      <c r="Q31" s="120">
        <v>0</v>
      </c>
      <c r="R31" s="115">
        <v>0</v>
      </c>
      <c r="S31" s="115">
        <v>0</v>
      </c>
      <c r="T31" s="116">
        <v>0</v>
      </c>
    </row>
    <row r="32" spans="1:20" s="153" customFormat="1" ht="18" customHeight="1" x14ac:dyDescent="0.25">
      <c r="A32" s="149"/>
      <c r="B32" s="329" t="s">
        <v>11</v>
      </c>
      <c r="C32" s="311">
        <v>256</v>
      </c>
      <c r="D32" s="311">
        <v>149</v>
      </c>
      <c r="E32" s="311">
        <v>107</v>
      </c>
      <c r="F32" s="311">
        <v>71</v>
      </c>
      <c r="G32" s="311">
        <v>583</v>
      </c>
      <c r="H32" s="310">
        <v>352</v>
      </c>
      <c r="I32" s="310">
        <v>148</v>
      </c>
      <c r="J32" s="310">
        <v>21</v>
      </c>
      <c r="K32" s="310">
        <v>11</v>
      </c>
      <c r="L32" s="310">
        <v>532</v>
      </c>
      <c r="M32" s="311">
        <v>116</v>
      </c>
      <c r="N32" s="311">
        <v>77</v>
      </c>
      <c r="O32" s="311">
        <v>0</v>
      </c>
      <c r="P32" s="311">
        <v>0</v>
      </c>
      <c r="Q32" s="311">
        <v>193</v>
      </c>
      <c r="R32" s="310">
        <v>852</v>
      </c>
      <c r="S32" s="310">
        <v>456</v>
      </c>
      <c r="T32" s="310">
        <v>1308</v>
      </c>
    </row>
    <row r="33" spans="1:20" ht="24" customHeight="1" x14ac:dyDescent="0.25">
      <c r="A33" s="147"/>
      <c r="B33" s="146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5">
        <v>0</v>
      </c>
      <c r="I33" s="115">
        <v>0</v>
      </c>
      <c r="J33" s="115">
        <v>0</v>
      </c>
      <c r="K33" s="115">
        <v>0</v>
      </c>
      <c r="L33" s="115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6">
        <v>0</v>
      </c>
      <c r="S33" s="116">
        <v>0</v>
      </c>
      <c r="T33" s="116">
        <v>0</v>
      </c>
    </row>
    <row r="34" spans="1:20" ht="18" customHeight="1" x14ac:dyDescent="0.25">
      <c r="A34" s="147"/>
      <c r="B34" s="196" t="s">
        <v>17</v>
      </c>
      <c r="C34" s="119">
        <v>58</v>
      </c>
      <c r="D34" s="119">
        <v>26</v>
      </c>
      <c r="E34" s="119">
        <v>13</v>
      </c>
      <c r="F34" s="119">
        <v>7</v>
      </c>
      <c r="G34" s="120">
        <v>104</v>
      </c>
      <c r="H34" s="115">
        <v>128</v>
      </c>
      <c r="I34" s="115">
        <v>53</v>
      </c>
      <c r="J34" s="115">
        <v>0</v>
      </c>
      <c r="K34" s="115">
        <v>0</v>
      </c>
      <c r="L34" s="116">
        <v>181</v>
      </c>
      <c r="M34" s="119">
        <v>59</v>
      </c>
      <c r="N34" s="119">
        <v>40</v>
      </c>
      <c r="O34" s="119">
        <v>18</v>
      </c>
      <c r="P34" s="119">
        <v>5</v>
      </c>
      <c r="Q34" s="120">
        <v>122</v>
      </c>
      <c r="R34" s="115">
        <v>276</v>
      </c>
      <c r="S34" s="115">
        <v>131</v>
      </c>
      <c r="T34" s="116">
        <v>407</v>
      </c>
    </row>
    <row r="35" spans="1:20" ht="18" customHeight="1" x14ac:dyDescent="0.25">
      <c r="A35" s="147"/>
      <c r="B35" s="196" t="s">
        <v>18</v>
      </c>
      <c r="C35" s="119">
        <v>22</v>
      </c>
      <c r="D35" s="119">
        <v>9</v>
      </c>
      <c r="E35" s="119">
        <v>6</v>
      </c>
      <c r="F35" s="119">
        <v>1</v>
      </c>
      <c r="G35" s="120">
        <v>38</v>
      </c>
      <c r="H35" s="115">
        <v>4</v>
      </c>
      <c r="I35" s="115">
        <v>3</v>
      </c>
      <c r="J35" s="115">
        <v>4</v>
      </c>
      <c r="K35" s="115">
        <v>1</v>
      </c>
      <c r="L35" s="116">
        <v>12</v>
      </c>
      <c r="M35" s="119">
        <v>7</v>
      </c>
      <c r="N35" s="119">
        <v>3</v>
      </c>
      <c r="O35" s="119">
        <v>0</v>
      </c>
      <c r="P35" s="119">
        <v>0</v>
      </c>
      <c r="Q35" s="120">
        <v>10</v>
      </c>
      <c r="R35" s="115">
        <v>43</v>
      </c>
      <c r="S35" s="115">
        <v>17</v>
      </c>
      <c r="T35" s="116">
        <v>60</v>
      </c>
    </row>
    <row r="36" spans="1:20" ht="18" customHeight="1" x14ac:dyDescent="0.25">
      <c r="A36" s="147"/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20">
        <v>0</v>
      </c>
      <c r="H36" s="115">
        <v>0</v>
      </c>
      <c r="I36" s="115">
        <v>0</v>
      </c>
      <c r="J36" s="115">
        <v>0</v>
      </c>
      <c r="K36" s="115">
        <v>0</v>
      </c>
      <c r="L36" s="116">
        <v>0</v>
      </c>
      <c r="M36" s="119">
        <v>0</v>
      </c>
      <c r="N36" s="119">
        <v>0</v>
      </c>
      <c r="O36" s="119">
        <v>0</v>
      </c>
      <c r="P36" s="119">
        <v>0</v>
      </c>
      <c r="Q36" s="120">
        <v>0</v>
      </c>
      <c r="R36" s="115">
        <v>0</v>
      </c>
      <c r="S36" s="115">
        <v>0</v>
      </c>
      <c r="T36" s="116">
        <v>0</v>
      </c>
    </row>
    <row r="37" spans="1:20" s="153" customFormat="1" ht="18" customHeight="1" x14ac:dyDescent="0.25">
      <c r="A37" s="149"/>
      <c r="B37" s="329" t="s">
        <v>11</v>
      </c>
      <c r="C37" s="311">
        <v>80</v>
      </c>
      <c r="D37" s="311">
        <v>35</v>
      </c>
      <c r="E37" s="311">
        <v>19</v>
      </c>
      <c r="F37" s="311">
        <v>8</v>
      </c>
      <c r="G37" s="311">
        <v>142</v>
      </c>
      <c r="H37" s="310">
        <v>132</v>
      </c>
      <c r="I37" s="310">
        <v>56</v>
      </c>
      <c r="J37" s="310">
        <v>4</v>
      </c>
      <c r="K37" s="310">
        <v>1</v>
      </c>
      <c r="L37" s="310">
        <v>193</v>
      </c>
      <c r="M37" s="311">
        <v>66</v>
      </c>
      <c r="N37" s="311">
        <v>43</v>
      </c>
      <c r="O37" s="311">
        <v>18</v>
      </c>
      <c r="P37" s="311">
        <v>5</v>
      </c>
      <c r="Q37" s="311">
        <v>132</v>
      </c>
      <c r="R37" s="310">
        <v>319</v>
      </c>
      <c r="S37" s="310">
        <v>148</v>
      </c>
      <c r="T37" s="310">
        <v>467</v>
      </c>
    </row>
    <row r="38" spans="1:20" ht="24" customHeight="1" x14ac:dyDescent="0.25">
      <c r="A38" s="147"/>
      <c r="B38" s="146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5">
        <v>0</v>
      </c>
      <c r="I38" s="115">
        <v>0</v>
      </c>
      <c r="J38" s="115">
        <v>0</v>
      </c>
      <c r="K38" s="115">
        <v>0</v>
      </c>
      <c r="L38" s="115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6">
        <v>0</v>
      </c>
      <c r="S38" s="116">
        <v>0</v>
      </c>
      <c r="T38" s="116">
        <v>0</v>
      </c>
    </row>
    <row r="39" spans="1:20" ht="18" customHeight="1" x14ac:dyDescent="0.25">
      <c r="A39" s="147"/>
      <c r="B39" s="196" t="s">
        <v>17</v>
      </c>
      <c r="C39" s="119">
        <v>5</v>
      </c>
      <c r="D39" s="119">
        <v>4</v>
      </c>
      <c r="E39" s="119">
        <v>0</v>
      </c>
      <c r="F39" s="119">
        <v>0</v>
      </c>
      <c r="G39" s="120">
        <v>9</v>
      </c>
      <c r="H39" s="115">
        <v>188</v>
      </c>
      <c r="I39" s="115">
        <v>83</v>
      </c>
      <c r="J39" s="115">
        <v>0</v>
      </c>
      <c r="K39" s="115">
        <v>0</v>
      </c>
      <c r="L39" s="116">
        <v>271</v>
      </c>
      <c r="M39" s="119">
        <v>74</v>
      </c>
      <c r="N39" s="119">
        <v>59</v>
      </c>
      <c r="O39" s="119">
        <v>0</v>
      </c>
      <c r="P39" s="119">
        <v>0</v>
      </c>
      <c r="Q39" s="120">
        <v>133</v>
      </c>
      <c r="R39" s="115">
        <v>267</v>
      </c>
      <c r="S39" s="115">
        <v>146</v>
      </c>
      <c r="T39" s="116">
        <v>413</v>
      </c>
    </row>
    <row r="40" spans="1:20" ht="18" customHeight="1" x14ac:dyDescent="0.25">
      <c r="A40" s="147"/>
      <c r="B40" s="196" t="s">
        <v>18</v>
      </c>
      <c r="C40" s="119">
        <v>52</v>
      </c>
      <c r="D40" s="119">
        <v>35</v>
      </c>
      <c r="E40" s="119">
        <v>30</v>
      </c>
      <c r="F40" s="119">
        <v>15</v>
      </c>
      <c r="G40" s="120">
        <v>132</v>
      </c>
      <c r="H40" s="115">
        <v>0</v>
      </c>
      <c r="I40" s="115">
        <v>0</v>
      </c>
      <c r="J40" s="115">
        <v>0</v>
      </c>
      <c r="K40" s="115">
        <v>0</v>
      </c>
      <c r="L40" s="116">
        <v>0</v>
      </c>
      <c r="M40" s="119">
        <v>0</v>
      </c>
      <c r="N40" s="119">
        <v>0</v>
      </c>
      <c r="O40" s="119">
        <v>0</v>
      </c>
      <c r="P40" s="119">
        <v>0</v>
      </c>
      <c r="Q40" s="120">
        <v>0</v>
      </c>
      <c r="R40" s="115">
        <v>82</v>
      </c>
      <c r="S40" s="115">
        <v>50</v>
      </c>
      <c r="T40" s="116">
        <v>132</v>
      </c>
    </row>
    <row r="41" spans="1:20" ht="18" customHeight="1" x14ac:dyDescent="0.25">
      <c r="A41" s="147"/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20">
        <v>0</v>
      </c>
      <c r="H41" s="115">
        <v>0</v>
      </c>
      <c r="I41" s="115">
        <v>0</v>
      </c>
      <c r="J41" s="115">
        <v>0</v>
      </c>
      <c r="K41" s="115">
        <v>0</v>
      </c>
      <c r="L41" s="116">
        <v>0</v>
      </c>
      <c r="M41" s="119">
        <v>0</v>
      </c>
      <c r="N41" s="119">
        <v>0</v>
      </c>
      <c r="O41" s="119">
        <v>0</v>
      </c>
      <c r="P41" s="119">
        <v>0</v>
      </c>
      <c r="Q41" s="120">
        <v>0</v>
      </c>
      <c r="R41" s="115">
        <v>0</v>
      </c>
      <c r="S41" s="115">
        <v>0</v>
      </c>
      <c r="T41" s="116">
        <v>0</v>
      </c>
    </row>
    <row r="42" spans="1:20" s="153" customFormat="1" ht="18" customHeight="1" x14ac:dyDescent="0.25">
      <c r="A42" s="149"/>
      <c r="B42" s="329" t="s">
        <v>11</v>
      </c>
      <c r="C42" s="311">
        <v>57</v>
      </c>
      <c r="D42" s="311">
        <v>39</v>
      </c>
      <c r="E42" s="311">
        <v>30</v>
      </c>
      <c r="F42" s="311">
        <v>15</v>
      </c>
      <c r="G42" s="311">
        <v>141</v>
      </c>
      <c r="H42" s="310">
        <v>188</v>
      </c>
      <c r="I42" s="310">
        <v>83</v>
      </c>
      <c r="J42" s="310">
        <v>0</v>
      </c>
      <c r="K42" s="310">
        <v>0</v>
      </c>
      <c r="L42" s="310">
        <v>271</v>
      </c>
      <c r="M42" s="311">
        <v>74</v>
      </c>
      <c r="N42" s="311">
        <v>59</v>
      </c>
      <c r="O42" s="311">
        <v>0</v>
      </c>
      <c r="P42" s="311">
        <v>0</v>
      </c>
      <c r="Q42" s="311">
        <v>133</v>
      </c>
      <c r="R42" s="310">
        <v>349</v>
      </c>
      <c r="S42" s="310">
        <v>196</v>
      </c>
      <c r="T42" s="310">
        <v>545</v>
      </c>
    </row>
    <row r="43" spans="1:20" ht="24" customHeight="1" x14ac:dyDescent="0.25">
      <c r="A43" s="147"/>
      <c r="B43" s="146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5">
        <v>0</v>
      </c>
      <c r="I43" s="115">
        <v>0</v>
      </c>
      <c r="J43" s="115">
        <v>0</v>
      </c>
      <c r="K43" s="115">
        <v>0</v>
      </c>
      <c r="L43" s="115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5">
        <v>0</v>
      </c>
      <c r="S43" s="115">
        <v>0</v>
      </c>
      <c r="T43" s="116">
        <v>0</v>
      </c>
    </row>
    <row r="44" spans="1:20" ht="18" customHeight="1" x14ac:dyDescent="0.25">
      <c r="A44" s="147"/>
      <c r="B44" s="196" t="s">
        <v>17</v>
      </c>
      <c r="C44" s="119">
        <v>79</v>
      </c>
      <c r="D44" s="119">
        <v>42</v>
      </c>
      <c r="E44" s="119">
        <v>21</v>
      </c>
      <c r="F44" s="119">
        <v>13</v>
      </c>
      <c r="G44" s="120">
        <v>155</v>
      </c>
      <c r="H44" s="115">
        <v>370</v>
      </c>
      <c r="I44" s="115">
        <v>166</v>
      </c>
      <c r="J44" s="115">
        <v>6</v>
      </c>
      <c r="K44" s="115">
        <v>3</v>
      </c>
      <c r="L44" s="116">
        <v>545</v>
      </c>
      <c r="M44" s="119">
        <v>207</v>
      </c>
      <c r="N44" s="119">
        <v>94</v>
      </c>
      <c r="O44" s="119">
        <v>18</v>
      </c>
      <c r="P44" s="119">
        <v>14</v>
      </c>
      <c r="Q44" s="120">
        <v>333</v>
      </c>
      <c r="R44" s="115">
        <v>701</v>
      </c>
      <c r="S44" s="115">
        <v>332</v>
      </c>
      <c r="T44" s="116">
        <v>1033</v>
      </c>
    </row>
    <row r="45" spans="1:20" ht="18" customHeight="1" x14ac:dyDescent="0.25">
      <c r="A45" s="147"/>
      <c r="B45" s="196" t="s">
        <v>18</v>
      </c>
      <c r="C45" s="119">
        <v>88</v>
      </c>
      <c r="D45" s="119">
        <v>33</v>
      </c>
      <c r="E45" s="119">
        <v>36</v>
      </c>
      <c r="F45" s="119">
        <v>15</v>
      </c>
      <c r="G45" s="120">
        <v>172</v>
      </c>
      <c r="H45" s="115">
        <v>97</v>
      </c>
      <c r="I45" s="115">
        <v>57</v>
      </c>
      <c r="J45" s="115">
        <v>11</v>
      </c>
      <c r="K45" s="115">
        <v>5</v>
      </c>
      <c r="L45" s="116">
        <v>170</v>
      </c>
      <c r="M45" s="119">
        <v>0</v>
      </c>
      <c r="N45" s="119">
        <v>0</v>
      </c>
      <c r="O45" s="119">
        <v>2</v>
      </c>
      <c r="P45" s="119">
        <v>4</v>
      </c>
      <c r="Q45" s="120">
        <v>6</v>
      </c>
      <c r="R45" s="115">
        <v>234</v>
      </c>
      <c r="S45" s="115">
        <v>114</v>
      </c>
      <c r="T45" s="116">
        <v>348</v>
      </c>
    </row>
    <row r="46" spans="1:20" ht="18" customHeight="1" x14ac:dyDescent="0.25">
      <c r="A46" s="147"/>
      <c r="B46" s="196" t="s">
        <v>126</v>
      </c>
      <c r="C46" s="119">
        <v>0</v>
      </c>
      <c r="D46" s="119">
        <v>0</v>
      </c>
      <c r="E46" s="119">
        <v>0</v>
      </c>
      <c r="F46" s="119">
        <v>0</v>
      </c>
      <c r="G46" s="120">
        <v>0</v>
      </c>
      <c r="H46" s="115">
        <v>0</v>
      </c>
      <c r="I46" s="115">
        <v>0</v>
      </c>
      <c r="J46" s="115">
        <v>0</v>
      </c>
      <c r="K46" s="115">
        <v>0</v>
      </c>
      <c r="L46" s="116">
        <v>0</v>
      </c>
      <c r="M46" s="119">
        <v>0</v>
      </c>
      <c r="N46" s="119">
        <v>0</v>
      </c>
      <c r="O46" s="119">
        <v>0</v>
      </c>
      <c r="P46" s="119">
        <v>0</v>
      </c>
      <c r="Q46" s="120">
        <v>0</v>
      </c>
      <c r="R46" s="115">
        <v>0</v>
      </c>
      <c r="S46" s="115">
        <v>0</v>
      </c>
      <c r="T46" s="116">
        <v>0</v>
      </c>
    </row>
    <row r="47" spans="1:20" s="153" customFormat="1" ht="18" customHeight="1" x14ac:dyDescent="0.25">
      <c r="A47" s="149"/>
      <c r="B47" s="329" t="s">
        <v>11</v>
      </c>
      <c r="C47" s="311">
        <v>167</v>
      </c>
      <c r="D47" s="311">
        <v>75</v>
      </c>
      <c r="E47" s="311">
        <v>57</v>
      </c>
      <c r="F47" s="311">
        <v>28</v>
      </c>
      <c r="G47" s="311">
        <v>327</v>
      </c>
      <c r="H47" s="310">
        <v>467</v>
      </c>
      <c r="I47" s="310">
        <v>223</v>
      </c>
      <c r="J47" s="310">
        <v>17</v>
      </c>
      <c r="K47" s="310">
        <v>8</v>
      </c>
      <c r="L47" s="310">
        <v>715</v>
      </c>
      <c r="M47" s="311">
        <v>207</v>
      </c>
      <c r="N47" s="311">
        <v>94</v>
      </c>
      <c r="O47" s="311">
        <v>20</v>
      </c>
      <c r="P47" s="311">
        <v>18</v>
      </c>
      <c r="Q47" s="311">
        <v>339</v>
      </c>
      <c r="R47" s="310">
        <v>935</v>
      </c>
      <c r="S47" s="310">
        <v>446</v>
      </c>
      <c r="T47" s="310">
        <v>1381</v>
      </c>
    </row>
    <row r="48" spans="1:20" ht="24" customHeight="1" x14ac:dyDescent="0.25">
      <c r="A48" s="147"/>
      <c r="B48" s="146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5">
        <v>0</v>
      </c>
      <c r="I48" s="115">
        <v>0</v>
      </c>
      <c r="J48" s="115">
        <v>0</v>
      </c>
      <c r="K48" s="115">
        <v>0</v>
      </c>
      <c r="L48" s="115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5">
        <v>0</v>
      </c>
      <c r="S48" s="115">
        <v>0</v>
      </c>
      <c r="T48" s="116">
        <v>0</v>
      </c>
    </row>
    <row r="49" spans="1:20" ht="18" customHeight="1" x14ac:dyDescent="0.25">
      <c r="A49" s="147"/>
      <c r="B49" s="196" t="s">
        <v>17</v>
      </c>
      <c r="C49" s="119">
        <v>109</v>
      </c>
      <c r="D49" s="119">
        <v>97</v>
      </c>
      <c r="E49" s="119">
        <v>24</v>
      </c>
      <c r="F49" s="119">
        <v>30</v>
      </c>
      <c r="G49" s="120">
        <v>260</v>
      </c>
      <c r="H49" s="115">
        <v>726</v>
      </c>
      <c r="I49" s="115">
        <v>247</v>
      </c>
      <c r="J49" s="115">
        <v>0</v>
      </c>
      <c r="K49" s="115">
        <v>0</v>
      </c>
      <c r="L49" s="116">
        <v>973</v>
      </c>
      <c r="M49" s="119">
        <v>193</v>
      </c>
      <c r="N49" s="119">
        <v>112</v>
      </c>
      <c r="O49" s="119">
        <v>5</v>
      </c>
      <c r="P49" s="119">
        <v>10</v>
      </c>
      <c r="Q49" s="120">
        <v>320</v>
      </c>
      <c r="R49" s="115">
        <v>1057</v>
      </c>
      <c r="S49" s="115">
        <v>496</v>
      </c>
      <c r="T49" s="116">
        <v>1553</v>
      </c>
    </row>
    <row r="50" spans="1:20" ht="18" customHeight="1" x14ac:dyDescent="0.25">
      <c r="A50" s="147"/>
      <c r="B50" s="196" t="s">
        <v>18</v>
      </c>
      <c r="C50" s="119">
        <v>300</v>
      </c>
      <c r="D50" s="119">
        <v>170</v>
      </c>
      <c r="E50" s="119">
        <v>145</v>
      </c>
      <c r="F50" s="119">
        <v>71</v>
      </c>
      <c r="G50" s="120">
        <v>686</v>
      </c>
      <c r="H50" s="115">
        <v>51</v>
      </c>
      <c r="I50" s="115">
        <v>7</v>
      </c>
      <c r="J50" s="115">
        <v>0</v>
      </c>
      <c r="K50" s="115">
        <v>0</v>
      </c>
      <c r="L50" s="116">
        <v>58</v>
      </c>
      <c r="M50" s="119">
        <v>0</v>
      </c>
      <c r="N50" s="119">
        <v>0</v>
      </c>
      <c r="O50" s="119">
        <v>0</v>
      </c>
      <c r="P50" s="119">
        <v>0</v>
      </c>
      <c r="Q50" s="120">
        <v>0</v>
      </c>
      <c r="R50" s="115">
        <v>496</v>
      </c>
      <c r="S50" s="115">
        <v>248</v>
      </c>
      <c r="T50" s="116">
        <v>744</v>
      </c>
    </row>
    <row r="51" spans="1:20" ht="18" customHeight="1" x14ac:dyDescent="0.25">
      <c r="A51" s="147"/>
      <c r="B51" s="196" t="s">
        <v>126</v>
      </c>
      <c r="C51" s="119">
        <v>0</v>
      </c>
      <c r="D51" s="119">
        <v>0</v>
      </c>
      <c r="E51" s="119">
        <v>0</v>
      </c>
      <c r="F51" s="119">
        <v>0</v>
      </c>
      <c r="G51" s="120">
        <v>0</v>
      </c>
      <c r="H51" s="115">
        <v>0</v>
      </c>
      <c r="I51" s="115">
        <v>0</v>
      </c>
      <c r="J51" s="115">
        <v>0</v>
      </c>
      <c r="K51" s="115">
        <v>0</v>
      </c>
      <c r="L51" s="116">
        <v>0</v>
      </c>
      <c r="M51" s="119">
        <v>0</v>
      </c>
      <c r="N51" s="119">
        <v>0</v>
      </c>
      <c r="O51" s="119">
        <v>0</v>
      </c>
      <c r="P51" s="119">
        <v>0</v>
      </c>
      <c r="Q51" s="120">
        <v>0</v>
      </c>
      <c r="R51" s="115">
        <v>0</v>
      </c>
      <c r="S51" s="115">
        <v>0</v>
      </c>
      <c r="T51" s="116">
        <v>0</v>
      </c>
    </row>
    <row r="52" spans="1:20" s="153" customFormat="1" ht="18" customHeight="1" x14ac:dyDescent="0.25">
      <c r="A52" s="149"/>
      <c r="B52" s="329" t="s">
        <v>11</v>
      </c>
      <c r="C52" s="311">
        <v>409</v>
      </c>
      <c r="D52" s="311">
        <v>267</v>
      </c>
      <c r="E52" s="311">
        <v>169</v>
      </c>
      <c r="F52" s="311">
        <v>101</v>
      </c>
      <c r="G52" s="311">
        <v>946</v>
      </c>
      <c r="H52" s="310">
        <v>777</v>
      </c>
      <c r="I52" s="310">
        <v>254</v>
      </c>
      <c r="J52" s="310">
        <v>0</v>
      </c>
      <c r="K52" s="310">
        <v>0</v>
      </c>
      <c r="L52" s="310">
        <v>1031</v>
      </c>
      <c r="M52" s="311">
        <v>193</v>
      </c>
      <c r="N52" s="311">
        <v>112</v>
      </c>
      <c r="O52" s="311">
        <v>5</v>
      </c>
      <c r="P52" s="311">
        <v>10</v>
      </c>
      <c r="Q52" s="311">
        <v>320</v>
      </c>
      <c r="R52" s="310">
        <v>1553</v>
      </c>
      <c r="S52" s="310">
        <v>744</v>
      </c>
      <c r="T52" s="310">
        <v>2297</v>
      </c>
    </row>
    <row r="53" spans="1:20" ht="24" customHeight="1" x14ac:dyDescent="0.25">
      <c r="A53" s="147"/>
      <c r="B53" s="146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5">
        <v>0</v>
      </c>
      <c r="I53" s="115">
        <v>0</v>
      </c>
      <c r="J53" s="115">
        <v>0</v>
      </c>
      <c r="K53" s="115">
        <v>0</v>
      </c>
      <c r="L53" s="115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6">
        <v>0</v>
      </c>
      <c r="S53" s="116">
        <v>0</v>
      </c>
      <c r="T53" s="116">
        <v>0</v>
      </c>
    </row>
    <row r="54" spans="1:20" ht="18" customHeight="1" x14ac:dyDescent="0.25">
      <c r="A54" s="147"/>
      <c r="B54" s="196" t="s">
        <v>17</v>
      </c>
      <c r="C54" s="120">
        <v>549</v>
      </c>
      <c r="D54" s="120">
        <v>368</v>
      </c>
      <c r="E54" s="120">
        <v>158</v>
      </c>
      <c r="F54" s="120">
        <v>112</v>
      </c>
      <c r="G54" s="120">
        <v>1187</v>
      </c>
      <c r="H54" s="116">
        <v>2781</v>
      </c>
      <c r="I54" s="116">
        <v>1087</v>
      </c>
      <c r="J54" s="116">
        <v>6</v>
      </c>
      <c r="K54" s="116">
        <v>3</v>
      </c>
      <c r="L54" s="116">
        <v>3877</v>
      </c>
      <c r="M54" s="120">
        <v>1005</v>
      </c>
      <c r="N54" s="120">
        <v>590</v>
      </c>
      <c r="O54" s="120">
        <v>64</v>
      </c>
      <c r="P54" s="120">
        <v>47</v>
      </c>
      <c r="Q54" s="120">
        <v>1706</v>
      </c>
      <c r="R54" s="116">
        <v>4563</v>
      </c>
      <c r="S54" s="116">
        <v>2207</v>
      </c>
      <c r="T54" s="116">
        <v>6770</v>
      </c>
    </row>
    <row r="55" spans="1:20" ht="18" customHeight="1" x14ac:dyDescent="0.25">
      <c r="A55" s="147"/>
      <c r="B55" s="196" t="s">
        <v>18</v>
      </c>
      <c r="C55" s="120">
        <v>984</v>
      </c>
      <c r="D55" s="120">
        <v>529</v>
      </c>
      <c r="E55" s="120">
        <v>446</v>
      </c>
      <c r="F55" s="120">
        <v>228</v>
      </c>
      <c r="G55" s="120">
        <v>2187</v>
      </c>
      <c r="H55" s="116">
        <v>263</v>
      </c>
      <c r="I55" s="116">
        <v>126</v>
      </c>
      <c r="J55" s="116">
        <v>36</v>
      </c>
      <c r="K55" s="116">
        <v>17</v>
      </c>
      <c r="L55" s="116">
        <v>442</v>
      </c>
      <c r="M55" s="120">
        <v>11</v>
      </c>
      <c r="N55" s="120">
        <v>6</v>
      </c>
      <c r="O55" s="120">
        <v>2</v>
      </c>
      <c r="P55" s="120">
        <v>4</v>
      </c>
      <c r="Q55" s="120">
        <v>23</v>
      </c>
      <c r="R55" s="116">
        <v>1742</v>
      </c>
      <c r="S55" s="116">
        <v>910</v>
      </c>
      <c r="T55" s="116">
        <v>2652</v>
      </c>
    </row>
    <row r="56" spans="1:20" ht="18" customHeight="1" x14ac:dyDescent="0.25">
      <c r="A56" s="147"/>
      <c r="B56" s="196" t="s">
        <v>126</v>
      </c>
      <c r="C56" s="120">
        <v>1</v>
      </c>
      <c r="D56" s="120">
        <v>3</v>
      </c>
      <c r="E56" s="120">
        <v>0</v>
      </c>
      <c r="F56" s="120">
        <v>0</v>
      </c>
      <c r="G56" s="120">
        <v>4</v>
      </c>
      <c r="H56" s="116">
        <v>0</v>
      </c>
      <c r="I56" s="116">
        <v>0</v>
      </c>
      <c r="J56" s="116">
        <v>0</v>
      </c>
      <c r="K56" s="116">
        <v>0</v>
      </c>
      <c r="L56" s="116">
        <v>0</v>
      </c>
      <c r="M56" s="120">
        <v>0</v>
      </c>
      <c r="N56" s="120">
        <v>0</v>
      </c>
      <c r="O56" s="120">
        <v>0</v>
      </c>
      <c r="P56" s="120">
        <v>0</v>
      </c>
      <c r="Q56" s="120">
        <v>0</v>
      </c>
      <c r="R56" s="116">
        <v>1</v>
      </c>
      <c r="S56" s="116">
        <v>3</v>
      </c>
      <c r="T56" s="116">
        <v>4</v>
      </c>
    </row>
    <row r="57" spans="1:20" ht="27" customHeight="1" thickBot="1" x14ac:dyDescent="0.3">
      <c r="A57" s="147"/>
      <c r="B57" s="197" t="s">
        <v>11</v>
      </c>
      <c r="C57" s="198">
        <v>1534</v>
      </c>
      <c r="D57" s="198">
        <v>900</v>
      </c>
      <c r="E57" s="198">
        <v>604</v>
      </c>
      <c r="F57" s="198">
        <v>340</v>
      </c>
      <c r="G57" s="198">
        <v>3378</v>
      </c>
      <c r="H57" s="199">
        <v>3044</v>
      </c>
      <c r="I57" s="199">
        <v>1213</v>
      </c>
      <c r="J57" s="199">
        <v>42</v>
      </c>
      <c r="K57" s="199">
        <v>20</v>
      </c>
      <c r="L57" s="199">
        <v>4319</v>
      </c>
      <c r="M57" s="198">
        <v>1016</v>
      </c>
      <c r="N57" s="198">
        <v>596</v>
      </c>
      <c r="O57" s="198">
        <v>66</v>
      </c>
      <c r="P57" s="198">
        <v>51</v>
      </c>
      <c r="Q57" s="198">
        <v>1729</v>
      </c>
      <c r="R57" s="199">
        <v>6306</v>
      </c>
      <c r="S57" s="199">
        <v>3120</v>
      </c>
      <c r="T57" s="199">
        <v>9426</v>
      </c>
    </row>
    <row r="58" spans="1:20" ht="10.9" customHeight="1" x14ac:dyDescent="0.25">
      <c r="A58" s="147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01"/>
      <c r="Q58" s="201"/>
      <c r="R58" s="201"/>
    </row>
    <row r="59" spans="1:20" ht="13.9" customHeight="1" x14ac:dyDescent="0.25">
      <c r="B59" s="129" t="s">
        <v>193</v>
      </c>
      <c r="R59" s="87"/>
      <c r="S59" s="153"/>
    </row>
    <row r="60" spans="1:20" x14ac:dyDescent="0.25">
      <c r="R60" s="87"/>
    </row>
    <row r="61" spans="1:20" x14ac:dyDescent="0.25">
      <c r="C61" s="201"/>
      <c r="D61" s="201"/>
      <c r="E61" s="201"/>
      <c r="F61" s="201"/>
      <c r="R61" s="87"/>
    </row>
    <row r="62" spans="1:20" x14ac:dyDescent="0.25">
      <c r="M62" s="153"/>
      <c r="N62" s="153"/>
      <c r="O62" s="153"/>
      <c r="P62" s="153"/>
    </row>
    <row r="63" spans="1:20" x14ac:dyDescent="0.25">
      <c r="Q63" s="153"/>
      <c r="R63" s="87"/>
    </row>
    <row r="64" spans="1:20" x14ac:dyDescent="0.25">
      <c r="R64" s="87"/>
    </row>
    <row r="65" spans="7:18" x14ac:dyDescent="0.25">
      <c r="R65" s="87"/>
    </row>
    <row r="66" spans="7:18" x14ac:dyDescent="0.25">
      <c r="R66" s="87"/>
    </row>
    <row r="67" spans="7:18" x14ac:dyDescent="0.25">
      <c r="G67" s="153"/>
      <c r="R67" s="87"/>
    </row>
    <row r="68" spans="7:18" x14ac:dyDescent="0.25">
      <c r="G68" s="153"/>
      <c r="R68" s="87"/>
    </row>
    <row r="69" spans="7:18" x14ac:dyDescent="0.25">
      <c r="G69" s="153"/>
      <c r="R69" s="87"/>
    </row>
    <row r="70" spans="7:18" x14ac:dyDescent="0.25">
      <c r="R70" s="87"/>
    </row>
    <row r="71" spans="7:18" x14ac:dyDescent="0.25">
      <c r="R71" s="87"/>
    </row>
    <row r="72" spans="7:18" x14ac:dyDescent="0.25">
      <c r="R72" s="87"/>
    </row>
    <row r="73" spans="7:18" x14ac:dyDescent="0.25">
      <c r="R73" s="87"/>
    </row>
    <row r="74" spans="7:18" x14ac:dyDescent="0.25">
      <c r="R74" s="87"/>
    </row>
    <row r="75" spans="7:18" x14ac:dyDescent="0.25">
      <c r="R75" s="87"/>
    </row>
    <row r="76" spans="7:18" x14ac:dyDescent="0.25">
      <c r="R76" s="87"/>
    </row>
    <row r="77" spans="7:18" x14ac:dyDescent="0.25">
      <c r="R77" s="87"/>
    </row>
    <row r="78" spans="7:18" x14ac:dyDescent="0.25">
      <c r="R78" s="87"/>
    </row>
    <row r="79" spans="7:18" x14ac:dyDescent="0.25">
      <c r="R79" s="87"/>
    </row>
    <row r="80" spans="7:18" x14ac:dyDescent="0.25">
      <c r="R80" s="87"/>
    </row>
    <row r="81" spans="18:18" x14ac:dyDescent="0.25">
      <c r="R81" s="87"/>
    </row>
    <row r="82" spans="18:18" x14ac:dyDescent="0.25">
      <c r="R82" s="87"/>
    </row>
    <row r="83" spans="18:18" x14ac:dyDescent="0.25">
      <c r="R83" s="87"/>
    </row>
    <row r="84" spans="18:18" x14ac:dyDescent="0.25">
      <c r="R84" s="87"/>
    </row>
    <row r="85" spans="18:18" x14ac:dyDescent="0.25">
      <c r="R85" s="87"/>
    </row>
    <row r="86" spans="18:18" x14ac:dyDescent="0.25">
      <c r="R86" s="87"/>
    </row>
    <row r="87" spans="18:18" x14ac:dyDescent="0.25">
      <c r="R87" s="87"/>
    </row>
    <row r="88" spans="18:18" x14ac:dyDescent="0.25">
      <c r="R88" s="87"/>
    </row>
    <row r="89" spans="18:18" x14ac:dyDescent="0.25">
      <c r="R89" s="87"/>
    </row>
    <row r="90" spans="18:18" x14ac:dyDescent="0.25">
      <c r="R90" s="87"/>
    </row>
    <row r="91" spans="18:18" x14ac:dyDescent="0.25">
      <c r="R91" s="87"/>
    </row>
    <row r="92" spans="18:18" x14ac:dyDescent="0.25">
      <c r="R92" s="87"/>
    </row>
    <row r="93" spans="18:18" x14ac:dyDescent="0.25">
      <c r="R93" s="87"/>
    </row>
    <row r="94" spans="18:18" x14ac:dyDescent="0.25">
      <c r="R94" s="87"/>
    </row>
    <row r="95" spans="18:18" x14ac:dyDescent="0.25">
      <c r="R95" s="87"/>
    </row>
    <row r="96" spans="18:18" x14ac:dyDescent="0.25">
      <c r="R96" s="87"/>
    </row>
    <row r="97" spans="18:18" x14ac:dyDescent="0.25">
      <c r="R97" s="87"/>
    </row>
    <row r="98" spans="18:18" x14ac:dyDescent="0.25">
      <c r="R98" s="87"/>
    </row>
    <row r="99" spans="18:18" x14ac:dyDescent="0.25">
      <c r="R99" s="87"/>
    </row>
    <row r="100" spans="18:18" x14ac:dyDescent="0.25">
      <c r="R100" s="87"/>
    </row>
    <row r="101" spans="18:18" x14ac:dyDescent="0.25">
      <c r="R101" s="87"/>
    </row>
    <row r="102" spans="18:18" x14ac:dyDescent="0.25">
      <c r="R102" s="87"/>
    </row>
    <row r="103" spans="18:18" x14ac:dyDescent="0.25">
      <c r="R103" s="87"/>
    </row>
    <row r="104" spans="18:18" x14ac:dyDescent="0.25">
      <c r="R104" s="87"/>
    </row>
    <row r="105" spans="18:18" x14ac:dyDescent="0.25">
      <c r="R105" s="87"/>
    </row>
    <row r="106" spans="18:18" x14ac:dyDescent="0.25">
      <c r="R106" s="87"/>
    </row>
    <row r="107" spans="18:18" x14ac:dyDescent="0.25">
      <c r="R107" s="87"/>
    </row>
    <row r="108" spans="18:18" x14ac:dyDescent="0.25">
      <c r="R108" s="87"/>
    </row>
    <row r="109" spans="18:18" x14ac:dyDescent="0.25">
      <c r="R109" s="87"/>
    </row>
    <row r="110" spans="18:18" x14ac:dyDescent="0.25">
      <c r="R110" s="87"/>
    </row>
    <row r="111" spans="18:18" x14ac:dyDescent="0.25">
      <c r="R111" s="87"/>
    </row>
    <row r="112" spans="18:18" x14ac:dyDescent="0.25">
      <c r="R112" s="87"/>
    </row>
    <row r="113" spans="9:18" x14ac:dyDescent="0.25">
      <c r="R113" s="87"/>
    </row>
    <row r="114" spans="9:18" x14ac:dyDescent="0.25">
      <c r="R114" s="87"/>
    </row>
    <row r="115" spans="9:18" x14ac:dyDescent="0.25">
      <c r="R115" s="87"/>
    </row>
    <row r="116" spans="9:18" x14ac:dyDescent="0.25">
      <c r="I116" s="153"/>
      <c r="R116" s="87"/>
    </row>
  </sheetData>
  <mergeCells count="12">
    <mergeCell ref="B8:R8"/>
    <mergeCell ref="C11:D11"/>
    <mergeCell ref="E11:F11"/>
    <mergeCell ref="H11:I11"/>
    <mergeCell ref="J11:K11"/>
    <mergeCell ref="M11:N11"/>
    <mergeCell ref="O11:P11"/>
    <mergeCell ref="B10:B12"/>
    <mergeCell ref="R10:T11"/>
    <mergeCell ref="C10:G10"/>
    <mergeCell ref="H10:L10"/>
    <mergeCell ref="M10:Q10"/>
  </mergeCells>
  <phoneticPr fontId="23" type="noConversion"/>
  <hyperlinks>
    <hyperlink ref="S5" location="Índice!Área_de_impresión" display="índice" xr:uid="{7C2C0E20-18F4-468E-8FD2-7B62CA373856}"/>
  </hyperlinks>
  <pageMargins left="0.39370078740157483" right="0" top="0.39370078740157483" bottom="0" header="0" footer="0"/>
  <pageSetup paperSize="9" scale="4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CB274"/>
  <sheetViews>
    <sheetView showGridLines="0" zoomScale="90" zoomScaleNormal="90" zoomScaleSheetLayoutView="100" zoomScalePageLayoutView="40" workbookViewId="0"/>
  </sheetViews>
  <sheetFormatPr baseColWidth="10" defaultColWidth="11.42578125" defaultRowHeight="19.5" x14ac:dyDescent="0.4"/>
  <cols>
    <col min="1" max="1" width="4.85546875" style="1" customWidth="1"/>
    <col min="2" max="2" width="23.28515625" style="1" customWidth="1"/>
    <col min="3" max="29" width="9.28515625" style="1" customWidth="1"/>
    <col min="30" max="30" width="2.5703125" style="1" customWidth="1"/>
    <col min="31" max="16384" width="11.42578125" style="1"/>
  </cols>
  <sheetData>
    <row r="1" spans="1:80" ht="14.25" customHeight="1" x14ac:dyDescent="0.4">
      <c r="A1" s="111"/>
      <c r="B1" s="111"/>
      <c r="C1" s="111"/>
      <c r="D1" s="111"/>
      <c r="E1" s="111"/>
      <c r="F1" s="111"/>
      <c r="G1" s="113"/>
      <c r="H1" s="128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</row>
    <row r="2" spans="1:80" s="5" customFormat="1" ht="32.25" customHeight="1" x14ac:dyDescent="0.45">
      <c r="A2" s="74"/>
      <c r="B2" s="75" t="s">
        <v>123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80" s="5" customFormat="1" ht="28.5" customHeight="1" x14ac:dyDescent="0.4">
      <c r="A3" s="74"/>
      <c r="B3" s="103" t="s">
        <v>192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</row>
    <row r="4" spans="1:80" ht="15" customHeight="1" x14ac:dyDescent="0.4">
      <c r="A4" s="111"/>
      <c r="B4" s="111"/>
      <c r="C4" s="111"/>
      <c r="D4" s="111"/>
      <c r="E4" s="111"/>
      <c r="F4" s="111"/>
      <c r="G4" s="113"/>
      <c r="H4" s="142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</row>
    <row r="5" spans="1:80" ht="15" customHeight="1" x14ac:dyDescent="0.4">
      <c r="A5" s="111"/>
      <c r="B5" s="106" t="s">
        <v>183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07"/>
      <c r="Q5" s="111"/>
      <c r="R5" s="111"/>
      <c r="S5" s="111"/>
      <c r="T5" s="111"/>
      <c r="U5" s="111"/>
      <c r="V5" s="111"/>
      <c r="W5" s="111"/>
      <c r="X5" s="111"/>
      <c r="Y5" s="111"/>
      <c r="AB5" s="143" t="s">
        <v>103</v>
      </c>
      <c r="AC5" s="111"/>
    </row>
    <row r="6" spans="1:80" ht="17.25" customHeight="1" x14ac:dyDescent="0.4">
      <c r="A6" s="111"/>
      <c r="B6" s="78" t="str">
        <f>Índice!C7</f>
        <v>Curso 2022/2023</v>
      </c>
      <c r="C6" s="144"/>
      <c r="D6" s="144"/>
      <c r="E6" s="144"/>
      <c r="F6" s="144"/>
      <c r="G6" s="144"/>
      <c r="H6" s="144"/>
      <c r="I6" s="144"/>
      <c r="J6" s="74"/>
      <c r="K6" s="144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</row>
    <row r="7" spans="1:80" ht="4.5" customHeight="1" x14ac:dyDescent="0.4">
      <c r="A7" s="111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</row>
    <row r="8" spans="1:80" s="21" customFormat="1" ht="25.15" customHeight="1" x14ac:dyDescent="0.4">
      <c r="A8" s="147"/>
      <c r="B8" s="207" t="s">
        <v>75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147"/>
      <c r="T8" s="87"/>
      <c r="U8" s="87"/>
      <c r="V8" s="87"/>
      <c r="W8" s="87"/>
      <c r="X8" s="87"/>
      <c r="Y8" s="87"/>
      <c r="Z8" s="87"/>
      <c r="AA8" s="87"/>
      <c r="AB8" s="87"/>
      <c r="AC8" s="87"/>
    </row>
    <row r="9" spans="1:80" ht="10.15" customHeight="1" thickBot="1" x14ac:dyDescent="0.45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7"/>
      <c r="Q9" s="147"/>
      <c r="R9" s="147"/>
      <c r="S9" s="147"/>
      <c r="T9" s="87"/>
      <c r="U9" s="87"/>
      <c r="V9" s="87"/>
      <c r="W9" s="87"/>
      <c r="X9" s="87"/>
      <c r="Y9" s="87"/>
      <c r="Z9" s="87"/>
      <c r="AA9" s="87"/>
      <c r="AB9" s="87"/>
      <c r="AC9" s="87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</row>
    <row r="10" spans="1:80" ht="24.6" customHeight="1" x14ac:dyDescent="0.4">
      <c r="A10" s="111"/>
      <c r="B10" s="370"/>
      <c r="C10" s="373" t="s">
        <v>33</v>
      </c>
      <c r="D10" s="373"/>
      <c r="E10" s="401" t="s">
        <v>3</v>
      </c>
      <c r="F10" s="401"/>
      <c r="G10" s="373" t="s">
        <v>4</v>
      </c>
      <c r="H10" s="373"/>
      <c r="I10" s="401" t="s">
        <v>5</v>
      </c>
      <c r="J10" s="401"/>
      <c r="K10" s="373" t="s">
        <v>6</v>
      </c>
      <c r="L10" s="373"/>
      <c r="M10" s="373" t="s">
        <v>34</v>
      </c>
      <c r="N10" s="373"/>
      <c r="O10" s="373" t="s">
        <v>35</v>
      </c>
      <c r="P10" s="373"/>
      <c r="Q10" s="373" t="s">
        <v>8</v>
      </c>
      <c r="R10" s="373"/>
      <c r="S10" s="373" t="s">
        <v>9</v>
      </c>
      <c r="T10" s="373"/>
      <c r="U10" s="373" t="s">
        <v>10</v>
      </c>
      <c r="V10" s="373"/>
      <c r="W10" s="373" t="s">
        <v>36</v>
      </c>
      <c r="X10" s="373"/>
      <c r="Y10" s="373" t="s">
        <v>81</v>
      </c>
      <c r="Z10" s="373"/>
      <c r="AA10" s="373" t="s">
        <v>201</v>
      </c>
      <c r="AB10" s="373"/>
      <c r="AC10" s="373"/>
    </row>
    <row r="11" spans="1:80" ht="22.9" customHeight="1" x14ac:dyDescent="0.4">
      <c r="A11" s="111"/>
      <c r="B11" s="371"/>
      <c r="C11" s="400"/>
      <c r="D11" s="400"/>
      <c r="E11" s="402"/>
      <c r="F11" s="402"/>
      <c r="G11" s="400"/>
      <c r="H11" s="400"/>
      <c r="I11" s="402"/>
      <c r="J11" s="402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400"/>
      <c r="AC11" s="400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</row>
    <row r="12" spans="1:80" ht="15" customHeight="1" thickBot="1" x14ac:dyDescent="0.45">
      <c r="A12" s="111"/>
      <c r="B12" s="372"/>
      <c r="C12" s="330" t="s">
        <v>14</v>
      </c>
      <c r="D12" s="331" t="s">
        <v>15</v>
      </c>
      <c r="E12" s="330" t="s">
        <v>14</v>
      </c>
      <c r="F12" s="331" t="s">
        <v>15</v>
      </c>
      <c r="G12" s="330" t="s">
        <v>14</v>
      </c>
      <c r="H12" s="331" t="s">
        <v>15</v>
      </c>
      <c r="I12" s="330" t="s">
        <v>14</v>
      </c>
      <c r="J12" s="331" t="s">
        <v>15</v>
      </c>
      <c r="K12" s="330" t="s">
        <v>14</v>
      </c>
      <c r="L12" s="331" t="s">
        <v>15</v>
      </c>
      <c r="M12" s="330" t="s">
        <v>14</v>
      </c>
      <c r="N12" s="331" t="s">
        <v>15</v>
      </c>
      <c r="O12" s="330" t="s">
        <v>14</v>
      </c>
      <c r="P12" s="331" t="s">
        <v>15</v>
      </c>
      <c r="Q12" s="330" t="s">
        <v>14</v>
      </c>
      <c r="R12" s="331" t="s">
        <v>15</v>
      </c>
      <c r="S12" s="330" t="s">
        <v>14</v>
      </c>
      <c r="T12" s="331" t="s">
        <v>15</v>
      </c>
      <c r="U12" s="330" t="s">
        <v>14</v>
      </c>
      <c r="V12" s="331" t="s">
        <v>15</v>
      </c>
      <c r="W12" s="330" t="s">
        <v>14</v>
      </c>
      <c r="X12" s="331" t="s">
        <v>15</v>
      </c>
      <c r="Y12" s="330" t="s">
        <v>14</v>
      </c>
      <c r="Z12" s="331" t="s">
        <v>15</v>
      </c>
      <c r="AA12" s="332" t="s">
        <v>14</v>
      </c>
      <c r="AB12" s="332" t="s">
        <v>15</v>
      </c>
      <c r="AC12" s="333" t="s">
        <v>11</v>
      </c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</row>
    <row r="13" spans="1:80" ht="24" customHeight="1" x14ac:dyDescent="0.4">
      <c r="A13" s="111"/>
      <c r="B13" s="146" t="s">
        <v>16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2"/>
      <c r="AB13" s="120"/>
      <c r="AC13" s="12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1"/>
      <c r="AZ13" s="49"/>
    </row>
    <row r="14" spans="1:80" ht="18" customHeight="1" x14ac:dyDescent="0.4">
      <c r="A14" s="111"/>
      <c r="B14" s="196" t="s">
        <v>17</v>
      </c>
      <c r="C14" s="119">
        <v>4</v>
      </c>
      <c r="D14" s="119">
        <v>3</v>
      </c>
      <c r="E14" s="119">
        <v>2</v>
      </c>
      <c r="F14" s="119">
        <v>0</v>
      </c>
      <c r="G14" s="119">
        <v>29</v>
      </c>
      <c r="H14" s="119">
        <v>25</v>
      </c>
      <c r="I14" s="119">
        <v>43</v>
      </c>
      <c r="J14" s="119">
        <v>30</v>
      </c>
      <c r="K14" s="119">
        <v>25</v>
      </c>
      <c r="L14" s="119">
        <v>12</v>
      </c>
      <c r="M14" s="119">
        <v>5</v>
      </c>
      <c r="N14" s="119">
        <v>2</v>
      </c>
      <c r="O14" s="119">
        <v>0</v>
      </c>
      <c r="P14" s="119">
        <v>0</v>
      </c>
      <c r="Q14" s="119">
        <v>0</v>
      </c>
      <c r="R14" s="119">
        <v>0</v>
      </c>
      <c r="S14" s="119">
        <v>0</v>
      </c>
      <c r="T14" s="119">
        <v>0</v>
      </c>
      <c r="U14" s="119">
        <v>0</v>
      </c>
      <c r="V14" s="119">
        <v>0</v>
      </c>
      <c r="W14" s="119">
        <v>0</v>
      </c>
      <c r="X14" s="119">
        <v>1</v>
      </c>
      <c r="Y14" s="119">
        <v>0</v>
      </c>
      <c r="Z14" s="119">
        <v>0</v>
      </c>
      <c r="AA14" s="119">
        <v>108</v>
      </c>
      <c r="AB14" s="119">
        <v>73</v>
      </c>
      <c r="AC14" s="120">
        <v>181</v>
      </c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9"/>
      <c r="AY14" s="49"/>
    </row>
    <row r="15" spans="1:80" ht="18" customHeight="1" x14ac:dyDescent="0.4">
      <c r="A15" s="111"/>
      <c r="B15" s="196" t="s">
        <v>18</v>
      </c>
      <c r="C15" s="119">
        <v>1</v>
      </c>
      <c r="D15" s="119">
        <v>1</v>
      </c>
      <c r="E15" s="119">
        <v>2</v>
      </c>
      <c r="F15" s="119">
        <v>0</v>
      </c>
      <c r="G15" s="119">
        <v>0</v>
      </c>
      <c r="H15" s="119">
        <v>0</v>
      </c>
      <c r="I15" s="119">
        <v>28</v>
      </c>
      <c r="J15" s="119">
        <v>7</v>
      </c>
      <c r="K15" s="119">
        <v>6</v>
      </c>
      <c r="L15" s="119">
        <v>4</v>
      </c>
      <c r="M15" s="119">
        <v>6</v>
      </c>
      <c r="N15" s="119">
        <v>5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2</v>
      </c>
      <c r="X15" s="119">
        <v>0</v>
      </c>
      <c r="Y15" s="119">
        <v>0</v>
      </c>
      <c r="Z15" s="119">
        <v>0</v>
      </c>
      <c r="AA15" s="119">
        <v>45</v>
      </c>
      <c r="AB15" s="119">
        <v>17</v>
      </c>
      <c r="AC15" s="120">
        <v>62</v>
      </c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9"/>
      <c r="AY15" s="49"/>
    </row>
    <row r="16" spans="1:80" ht="18" customHeight="1" x14ac:dyDescent="0.4">
      <c r="A16" s="111"/>
      <c r="B16" s="196" t="s">
        <v>126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1</v>
      </c>
      <c r="L16" s="119">
        <v>3</v>
      </c>
      <c r="M16" s="119">
        <v>0</v>
      </c>
      <c r="N16" s="119">
        <v>0</v>
      </c>
      <c r="O16" s="119">
        <v>0</v>
      </c>
      <c r="P16" s="119">
        <v>0</v>
      </c>
      <c r="Q16" s="119">
        <v>0</v>
      </c>
      <c r="R16" s="119">
        <v>0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0</v>
      </c>
      <c r="Z16" s="119">
        <v>0</v>
      </c>
      <c r="AA16" s="119">
        <v>1</v>
      </c>
      <c r="AB16" s="119">
        <v>3</v>
      </c>
      <c r="AC16" s="120">
        <v>4</v>
      </c>
    </row>
    <row r="17" spans="1:29" ht="18" customHeight="1" x14ac:dyDescent="0.4">
      <c r="A17" s="111"/>
      <c r="B17" s="329" t="s">
        <v>11</v>
      </c>
      <c r="C17" s="311">
        <v>5</v>
      </c>
      <c r="D17" s="311">
        <v>4</v>
      </c>
      <c r="E17" s="311">
        <v>4</v>
      </c>
      <c r="F17" s="311">
        <v>0</v>
      </c>
      <c r="G17" s="311">
        <v>29</v>
      </c>
      <c r="H17" s="311">
        <v>25</v>
      </c>
      <c r="I17" s="311">
        <v>71</v>
      </c>
      <c r="J17" s="311">
        <v>37</v>
      </c>
      <c r="K17" s="311">
        <v>32</v>
      </c>
      <c r="L17" s="311">
        <v>19</v>
      </c>
      <c r="M17" s="311">
        <v>11</v>
      </c>
      <c r="N17" s="311">
        <v>7</v>
      </c>
      <c r="O17" s="311">
        <v>0</v>
      </c>
      <c r="P17" s="311">
        <v>0</v>
      </c>
      <c r="Q17" s="311">
        <v>0</v>
      </c>
      <c r="R17" s="311">
        <v>0</v>
      </c>
      <c r="S17" s="311">
        <v>0</v>
      </c>
      <c r="T17" s="311">
        <v>0</v>
      </c>
      <c r="U17" s="311">
        <v>0</v>
      </c>
      <c r="V17" s="311">
        <v>0</v>
      </c>
      <c r="W17" s="311">
        <v>2</v>
      </c>
      <c r="X17" s="311">
        <v>1</v>
      </c>
      <c r="Y17" s="311">
        <v>0</v>
      </c>
      <c r="Z17" s="311">
        <v>0</v>
      </c>
      <c r="AA17" s="311">
        <v>154</v>
      </c>
      <c r="AB17" s="311">
        <v>93</v>
      </c>
      <c r="AC17" s="311">
        <v>247</v>
      </c>
    </row>
    <row r="18" spans="1:29" ht="24" customHeight="1" x14ac:dyDescent="0.4">
      <c r="A18" s="111"/>
      <c r="B18" s="146" t="s">
        <v>19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20">
        <v>0</v>
      </c>
      <c r="AB18" s="120">
        <v>0</v>
      </c>
      <c r="AC18" s="120">
        <v>0</v>
      </c>
    </row>
    <row r="19" spans="1:29" ht="18" customHeight="1" x14ac:dyDescent="0.4">
      <c r="A19" s="111"/>
      <c r="B19" s="196" t="s">
        <v>17</v>
      </c>
      <c r="C19" s="119">
        <v>11</v>
      </c>
      <c r="D19" s="119">
        <v>8</v>
      </c>
      <c r="E19" s="119">
        <v>1</v>
      </c>
      <c r="F19" s="119">
        <v>2</v>
      </c>
      <c r="G19" s="119">
        <v>17</v>
      </c>
      <c r="H19" s="119">
        <v>9</v>
      </c>
      <c r="I19" s="119">
        <v>62</v>
      </c>
      <c r="J19" s="119">
        <v>53</v>
      </c>
      <c r="K19" s="119">
        <v>45</v>
      </c>
      <c r="L19" s="119">
        <v>32</v>
      </c>
      <c r="M19" s="119">
        <v>59</v>
      </c>
      <c r="N19" s="119">
        <v>11</v>
      </c>
      <c r="O19" s="119">
        <v>1</v>
      </c>
      <c r="P19" s="119">
        <v>0</v>
      </c>
      <c r="Q19" s="119">
        <v>0</v>
      </c>
      <c r="R19" s="119">
        <v>1</v>
      </c>
      <c r="S19" s="119">
        <v>3</v>
      </c>
      <c r="T19" s="119">
        <v>0</v>
      </c>
      <c r="U19" s="119">
        <v>0</v>
      </c>
      <c r="V19" s="119">
        <v>0</v>
      </c>
      <c r="W19" s="119">
        <v>2</v>
      </c>
      <c r="X19" s="119">
        <v>6</v>
      </c>
      <c r="Y19" s="119">
        <v>0</v>
      </c>
      <c r="Z19" s="119">
        <v>0</v>
      </c>
      <c r="AA19" s="119">
        <v>201</v>
      </c>
      <c r="AB19" s="119">
        <v>122</v>
      </c>
      <c r="AC19" s="120">
        <v>323</v>
      </c>
    </row>
    <row r="20" spans="1:29" ht="18" customHeight="1" x14ac:dyDescent="0.4">
      <c r="A20" s="111"/>
      <c r="B20" s="196" t="s">
        <v>18</v>
      </c>
      <c r="C20" s="119">
        <v>25</v>
      </c>
      <c r="D20" s="119">
        <v>8</v>
      </c>
      <c r="E20" s="119">
        <v>8</v>
      </c>
      <c r="F20" s="119">
        <v>3</v>
      </c>
      <c r="G20" s="119">
        <v>2</v>
      </c>
      <c r="H20" s="119">
        <v>4</v>
      </c>
      <c r="I20" s="119">
        <v>79</v>
      </c>
      <c r="J20" s="119">
        <v>49</v>
      </c>
      <c r="K20" s="119">
        <v>60</v>
      </c>
      <c r="L20" s="119">
        <v>41</v>
      </c>
      <c r="M20" s="119">
        <v>66</v>
      </c>
      <c r="N20" s="119">
        <v>16</v>
      </c>
      <c r="O20" s="119">
        <v>2</v>
      </c>
      <c r="P20" s="119">
        <v>1</v>
      </c>
      <c r="Q20" s="119">
        <v>2</v>
      </c>
      <c r="R20" s="119">
        <v>0</v>
      </c>
      <c r="S20" s="119">
        <v>6</v>
      </c>
      <c r="T20" s="119">
        <v>2</v>
      </c>
      <c r="U20" s="119">
        <v>1</v>
      </c>
      <c r="V20" s="119">
        <v>0</v>
      </c>
      <c r="W20" s="119">
        <v>5</v>
      </c>
      <c r="X20" s="119">
        <v>3</v>
      </c>
      <c r="Y20" s="119">
        <v>1</v>
      </c>
      <c r="Z20" s="119">
        <v>0</v>
      </c>
      <c r="AA20" s="119">
        <v>257</v>
      </c>
      <c r="AB20" s="119">
        <v>127</v>
      </c>
      <c r="AC20" s="120">
        <v>384</v>
      </c>
    </row>
    <row r="21" spans="1:29" ht="18" customHeight="1" x14ac:dyDescent="0.4">
      <c r="A21" s="111"/>
      <c r="B21" s="196" t="s">
        <v>126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9">
        <v>0</v>
      </c>
      <c r="Z21" s="119">
        <v>0</v>
      </c>
      <c r="AA21" s="119">
        <v>0</v>
      </c>
      <c r="AB21" s="119">
        <v>0</v>
      </c>
      <c r="AC21" s="120">
        <v>0</v>
      </c>
    </row>
    <row r="22" spans="1:29" ht="18" customHeight="1" x14ac:dyDescent="0.4">
      <c r="A22" s="111"/>
      <c r="B22" s="329" t="s">
        <v>11</v>
      </c>
      <c r="C22" s="311">
        <v>36</v>
      </c>
      <c r="D22" s="311">
        <v>16</v>
      </c>
      <c r="E22" s="311">
        <v>9</v>
      </c>
      <c r="F22" s="311">
        <v>5</v>
      </c>
      <c r="G22" s="311">
        <v>19</v>
      </c>
      <c r="H22" s="311">
        <v>13</v>
      </c>
      <c r="I22" s="311">
        <v>141</v>
      </c>
      <c r="J22" s="311">
        <v>102</v>
      </c>
      <c r="K22" s="311">
        <v>105</v>
      </c>
      <c r="L22" s="311">
        <v>73</v>
      </c>
      <c r="M22" s="311">
        <v>125</v>
      </c>
      <c r="N22" s="311">
        <v>27</v>
      </c>
      <c r="O22" s="311">
        <v>3</v>
      </c>
      <c r="P22" s="311">
        <v>1</v>
      </c>
      <c r="Q22" s="311">
        <v>2</v>
      </c>
      <c r="R22" s="311">
        <v>1</v>
      </c>
      <c r="S22" s="311">
        <v>9</v>
      </c>
      <c r="T22" s="311">
        <v>2</v>
      </c>
      <c r="U22" s="311">
        <v>1</v>
      </c>
      <c r="V22" s="311">
        <v>0</v>
      </c>
      <c r="W22" s="311">
        <v>7</v>
      </c>
      <c r="X22" s="311">
        <v>9</v>
      </c>
      <c r="Y22" s="311">
        <v>1</v>
      </c>
      <c r="Z22" s="311">
        <v>0</v>
      </c>
      <c r="AA22" s="311">
        <v>458</v>
      </c>
      <c r="AB22" s="311">
        <v>249</v>
      </c>
      <c r="AC22" s="311">
        <v>707</v>
      </c>
    </row>
    <row r="23" spans="1:29" ht="24" customHeight="1" x14ac:dyDescent="0.4">
      <c r="A23" s="111"/>
      <c r="B23" s="146" t="s">
        <v>20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20">
        <v>0</v>
      </c>
    </row>
    <row r="24" spans="1:29" ht="18" customHeight="1" x14ac:dyDescent="0.4">
      <c r="A24" s="111"/>
      <c r="B24" s="196" t="s">
        <v>17</v>
      </c>
      <c r="C24" s="119">
        <v>2</v>
      </c>
      <c r="D24" s="119">
        <v>1</v>
      </c>
      <c r="E24" s="119">
        <v>0</v>
      </c>
      <c r="F24" s="119">
        <v>0</v>
      </c>
      <c r="G24" s="119">
        <v>0</v>
      </c>
      <c r="H24" s="119">
        <v>0</v>
      </c>
      <c r="I24" s="119">
        <v>10</v>
      </c>
      <c r="J24" s="119">
        <v>8</v>
      </c>
      <c r="K24" s="119">
        <v>5</v>
      </c>
      <c r="L24" s="119">
        <v>5</v>
      </c>
      <c r="M24" s="119">
        <v>5</v>
      </c>
      <c r="N24" s="119">
        <v>2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v>0</v>
      </c>
      <c r="U24" s="119">
        <v>0</v>
      </c>
      <c r="V24" s="119">
        <v>0</v>
      </c>
      <c r="W24" s="119">
        <v>0</v>
      </c>
      <c r="X24" s="119">
        <v>1</v>
      </c>
      <c r="Y24" s="119">
        <v>0</v>
      </c>
      <c r="Z24" s="119">
        <v>0</v>
      </c>
      <c r="AA24" s="119">
        <v>22</v>
      </c>
      <c r="AB24" s="119">
        <v>17</v>
      </c>
      <c r="AC24" s="120">
        <v>39</v>
      </c>
    </row>
    <row r="25" spans="1:29" ht="18" customHeight="1" x14ac:dyDescent="0.4">
      <c r="A25" s="111"/>
      <c r="B25" s="196" t="s">
        <v>18</v>
      </c>
      <c r="C25" s="119">
        <v>8</v>
      </c>
      <c r="D25" s="119">
        <v>6</v>
      </c>
      <c r="E25" s="119">
        <v>2</v>
      </c>
      <c r="F25" s="119">
        <v>1</v>
      </c>
      <c r="G25" s="119">
        <v>2</v>
      </c>
      <c r="H25" s="119">
        <v>0</v>
      </c>
      <c r="I25" s="119">
        <v>75</v>
      </c>
      <c r="J25" s="119">
        <v>55</v>
      </c>
      <c r="K25" s="119">
        <v>25</v>
      </c>
      <c r="L25" s="119">
        <v>16</v>
      </c>
      <c r="M25" s="119">
        <v>39</v>
      </c>
      <c r="N25" s="119">
        <v>11</v>
      </c>
      <c r="O25" s="119">
        <v>0</v>
      </c>
      <c r="P25" s="119">
        <v>1</v>
      </c>
      <c r="Q25" s="119">
        <v>1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1</v>
      </c>
      <c r="X25" s="119">
        <v>3</v>
      </c>
      <c r="Y25" s="119">
        <v>0</v>
      </c>
      <c r="Z25" s="119">
        <v>0</v>
      </c>
      <c r="AA25" s="119">
        <v>153</v>
      </c>
      <c r="AB25" s="119">
        <v>93</v>
      </c>
      <c r="AC25" s="120">
        <v>246</v>
      </c>
    </row>
    <row r="26" spans="1:29" ht="18" customHeight="1" x14ac:dyDescent="0.4">
      <c r="A26" s="111"/>
      <c r="B26" s="196" t="s">
        <v>126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0</v>
      </c>
      <c r="Z26" s="119">
        <v>0</v>
      </c>
      <c r="AA26" s="120">
        <v>0</v>
      </c>
      <c r="AB26" s="120">
        <v>0</v>
      </c>
      <c r="AC26" s="120">
        <v>0</v>
      </c>
    </row>
    <row r="27" spans="1:29" ht="18" customHeight="1" x14ac:dyDescent="0.4">
      <c r="A27" s="111"/>
      <c r="B27" s="329" t="s">
        <v>11</v>
      </c>
      <c r="C27" s="311">
        <v>10</v>
      </c>
      <c r="D27" s="311">
        <v>7</v>
      </c>
      <c r="E27" s="311">
        <v>2</v>
      </c>
      <c r="F27" s="311">
        <v>1</v>
      </c>
      <c r="G27" s="311">
        <v>2</v>
      </c>
      <c r="H27" s="311">
        <v>0</v>
      </c>
      <c r="I27" s="311">
        <v>85</v>
      </c>
      <c r="J27" s="311">
        <v>63</v>
      </c>
      <c r="K27" s="311">
        <v>30</v>
      </c>
      <c r="L27" s="311">
        <v>21</v>
      </c>
      <c r="M27" s="311">
        <v>44</v>
      </c>
      <c r="N27" s="311">
        <v>13</v>
      </c>
      <c r="O27" s="311">
        <v>0</v>
      </c>
      <c r="P27" s="311">
        <v>1</v>
      </c>
      <c r="Q27" s="311">
        <v>1</v>
      </c>
      <c r="R27" s="311">
        <v>0</v>
      </c>
      <c r="S27" s="311">
        <v>0</v>
      </c>
      <c r="T27" s="311">
        <v>0</v>
      </c>
      <c r="U27" s="311">
        <v>0</v>
      </c>
      <c r="V27" s="311">
        <v>0</v>
      </c>
      <c r="W27" s="311">
        <v>1</v>
      </c>
      <c r="X27" s="311">
        <v>4</v>
      </c>
      <c r="Y27" s="311">
        <v>0</v>
      </c>
      <c r="Z27" s="311">
        <v>0</v>
      </c>
      <c r="AA27" s="311">
        <v>175</v>
      </c>
      <c r="AB27" s="311">
        <v>110</v>
      </c>
      <c r="AC27" s="311">
        <v>285</v>
      </c>
    </row>
    <row r="28" spans="1:29" ht="24" customHeight="1" x14ac:dyDescent="0.4">
      <c r="A28" s="111"/>
      <c r="B28" s="146" t="s">
        <v>21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20">
        <v>0</v>
      </c>
    </row>
    <row r="29" spans="1:29" ht="18" customHeight="1" x14ac:dyDescent="0.4">
      <c r="A29" s="111"/>
      <c r="B29" s="196" t="s">
        <v>17</v>
      </c>
      <c r="C29" s="119">
        <v>9</v>
      </c>
      <c r="D29" s="119">
        <v>2</v>
      </c>
      <c r="E29" s="119">
        <v>1</v>
      </c>
      <c r="F29" s="119">
        <v>1</v>
      </c>
      <c r="G29" s="119">
        <v>1</v>
      </c>
      <c r="H29" s="119">
        <v>0</v>
      </c>
      <c r="I29" s="119">
        <v>25</v>
      </c>
      <c r="J29" s="119">
        <v>27</v>
      </c>
      <c r="K29" s="119">
        <v>11</v>
      </c>
      <c r="L29" s="119">
        <v>11</v>
      </c>
      <c r="M29" s="119">
        <v>16</v>
      </c>
      <c r="N29" s="119">
        <v>5</v>
      </c>
      <c r="O29" s="119">
        <v>0</v>
      </c>
      <c r="P29" s="119">
        <v>0</v>
      </c>
      <c r="Q29" s="119">
        <v>1</v>
      </c>
      <c r="R29" s="119">
        <v>1</v>
      </c>
      <c r="S29" s="119">
        <v>1</v>
      </c>
      <c r="T29" s="119">
        <v>0</v>
      </c>
      <c r="U29" s="119">
        <v>0</v>
      </c>
      <c r="V29" s="119">
        <v>0</v>
      </c>
      <c r="W29" s="119">
        <v>2</v>
      </c>
      <c r="X29" s="119">
        <v>2</v>
      </c>
      <c r="Y29" s="119">
        <v>0</v>
      </c>
      <c r="Z29" s="119">
        <v>0</v>
      </c>
      <c r="AA29" s="119">
        <v>67</v>
      </c>
      <c r="AB29" s="119">
        <v>49</v>
      </c>
      <c r="AC29" s="120">
        <v>116</v>
      </c>
    </row>
    <row r="30" spans="1:29" ht="18" customHeight="1" x14ac:dyDescent="0.4">
      <c r="A30" s="111"/>
      <c r="B30" s="196" t="s">
        <v>18</v>
      </c>
      <c r="C30" s="119">
        <v>13</v>
      </c>
      <c r="D30" s="119">
        <v>17</v>
      </c>
      <c r="E30" s="119">
        <v>7</v>
      </c>
      <c r="F30" s="119">
        <v>3</v>
      </c>
      <c r="G30" s="119">
        <v>19</v>
      </c>
      <c r="H30" s="119">
        <v>14</v>
      </c>
      <c r="I30" s="119">
        <v>143</v>
      </c>
      <c r="J30" s="119">
        <v>80</v>
      </c>
      <c r="K30" s="119">
        <v>53</v>
      </c>
      <c r="L30" s="119">
        <v>35</v>
      </c>
      <c r="M30" s="119">
        <v>47</v>
      </c>
      <c r="N30" s="119">
        <v>17</v>
      </c>
      <c r="O30" s="119">
        <v>7</v>
      </c>
      <c r="P30" s="119">
        <v>2</v>
      </c>
      <c r="Q30" s="119">
        <v>3</v>
      </c>
      <c r="R30" s="119">
        <v>2</v>
      </c>
      <c r="S30" s="119">
        <v>1</v>
      </c>
      <c r="T30" s="119">
        <v>1</v>
      </c>
      <c r="U30" s="119">
        <v>2</v>
      </c>
      <c r="V30" s="119">
        <v>0</v>
      </c>
      <c r="W30" s="119">
        <v>1</v>
      </c>
      <c r="X30" s="119">
        <v>0</v>
      </c>
      <c r="Y30" s="119">
        <v>0</v>
      </c>
      <c r="Z30" s="119">
        <v>0</v>
      </c>
      <c r="AA30" s="119">
        <v>296</v>
      </c>
      <c r="AB30" s="119">
        <v>171</v>
      </c>
      <c r="AC30" s="120">
        <v>467</v>
      </c>
    </row>
    <row r="31" spans="1:29" ht="18" customHeight="1" x14ac:dyDescent="0.4">
      <c r="A31" s="111"/>
      <c r="B31" s="196" t="s">
        <v>126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9">
        <v>0</v>
      </c>
      <c r="Z31" s="119">
        <v>0</v>
      </c>
      <c r="AA31" s="120">
        <v>0</v>
      </c>
      <c r="AB31" s="120">
        <v>0</v>
      </c>
      <c r="AC31" s="120">
        <v>0</v>
      </c>
    </row>
    <row r="32" spans="1:29" ht="18" customHeight="1" x14ac:dyDescent="0.4">
      <c r="A32" s="111"/>
      <c r="B32" s="329" t="s">
        <v>11</v>
      </c>
      <c r="C32" s="311">
        <v>22</v>
      </c>
      <c r="D32" s="311">
        <v>19</v>
      </c>
      <c r="E32" s="311">
        <v>8</v>
      </c>
      <c r="F32" s="311">
        <v>4</v>
      </c>
      <c r="G32" s="311">
        <v>20</v>
      </c>
      <c r="H32" s="311">
        <v>14</v>
      </c>
      <c r="I32" s="311">
        <v>168</v>
      </c>
      <c r="J32" s="311">
        <v>107</v>
      </c>
      <c r="K32" s="311">
        <v>64</v>
      </c>
      <c r="L32" s="311">
        <v>46</v>
      </c>
      <c r="M32" s="311">
        <v>63</v>
      </c>
      <c r="N32" s="311">
        <v>22</v>
      </c>
      <c r="O32" s="311">
        <v>7</v>
      </c>
      <c r="P32" s="311">
        <v>2</v>
      </c>
      <c r="Q32" s="311">
        <v>4</v>
      </c>
      <c r="R32" s="311">
        <v>3</v>
      </c>
      <c r="S32" s="311">
        <v>2</v>
      </c>
      <c r="T32" s="311">
        <v>1</v>
      </c>
      <c r="U32" s="311">
        <v>2</v>
      </c>
      <c r="V32" s="311">
        <v>0</v>
      </c>
      <c r="W32" s="311">
        <v>3</v>
      </c>
      <c r="X32" s="311">
        <v>2</v>
      </c>
      <c r="Y32" s="311">
        <v>0</v>
      </c>
      <c r="Z32" s="311">
        <v>0</v>
      </c>
      <c r="AA32" s="311">
        <v>363</v>
      </c>
      <c r="AB32" s="311">
        <v>220</v>
      </c>
      <c r="AC32" s="311">
        <v>583</v>
      </c>
    </row>
    <row r="33" spans="1:29" ht="24" customHeight="1" x14ac:dyDescent="0.4">
      <c r="A33" s="111"/>
      <c r="B33" s="146" t="s">
        <v>22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20">
        <v>0</v>
      </c>
      <c r="AB33" s="120">
        <v>0</v>
      </c>
      <c r="AC33" s="120">
        <v>0</v>
      </c>
    </row>
    <row r="34" spans="1:29" ht="18" customHeight="1" x14ac:dyDescent="0.4">
      <c r="A34" s="111"/>
      <c r="B34" s="196" t="s">
        <v>17</v>
      </c>
      <c r="C34" s="119">
        <v>8</v>
      </c>
      <c r="D34" s="119">
        <v>6</v>
      </c>
      <c r="E34" s="119">
        <v>0</v>
      </c>
      <c r="F34" s="119">
        <v>1</v>
      </c>
      <c r="G34" s="119">
        <v>0</v>
      </c>
      <c r="H34" s="119">
        <v>2</v>
      </c>
      <c r="I34" s="119">
        <v>18</v>
      </c>
      <c r="J34" s="119">
        <v>6</v>
      </c>
      <c r="K34" s="119">
        <v>23</v>
      </c>
      <c r="L34" s="119">
        <v>14</v>
      </c>
      <c r="M34" s="119">
        <v>18</v>
      </c>
      <c r="N34" s="119">
        <v>4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9">
        <v>0</v>
      </c>
      <c r="U34" s="119">
        <v>0</v>
      </c>
      <c r="V34" s="119">
        <v>0</v>
      </c>
      <c r="W34" s="119">
        <v>4</v>
      </c>
      <c r="X34" s="119">
        <v>0</v>
      </c>
      <c r="Y34" s="119">
        <v>0</v>
      </c>
      <c r="Z34" s="119">
        <v>0</v>
      </c>
      <c r="AA34" s="119">
        <v>71</v>
      </c>
      <c r="AB34" s="119">
        <v>33</v>
      </c>
      <c r="AC34" s="120">
        <v>104</v>
      </c>
    </row>
    <row r="35" spans="1:29" ht="18" customHeight="1" x14ac:dyDescent="0.4">
      <c r="A35" s="111"/>
      <c r="B35" s="196" t="s">
        <v>18</v>
      </c>
      <c r="C35" s="119">
        <v>1</v>
      </c>
      <c r="D35" s="119">
        <v>1</v>
      </c>
      <c r="E35" s="119">
        <v>0</v>
      </c>
      <c r="F35" s="119">
        <v>0</v>
      </c>
      <c r="G35" s="119">
        <v>1</v>
      </c>
      <c r="H35" s="119">
        <v>0</v>
      </c>
      <c r="I35" s="119">
        <v>19</v>
      </c>
      <c r="J35" s="119">
        <v>8</v>
      </c>
      <c r="K35" s="119">
        <v>2</v>
      </c>
      <c r="L35" s="119">
        <v>1</v>
      </c>
      <c r="M35" s="119">
        <v>3</v>
      </c>
      <c r="N35" s="119">
        <v>0</v>
      </c>
      <c r="O35" s="119">
        <v>0</v>
      </c>
      <c r="P35" s="119">
        <v>0</v>
      </c>
      <c r="Q35" s="119">
        <v>2</v>
      </c>
      <c r="R35" s="119">
        <v>0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0</v>
      </c>
      <c r="Z35" s="119">
        <v>0</v>
      </c>
      <c r="AA35" s="119">
        <v>28</v>
      </c>
      <c r="AB35" s="119">
        <v>10</v>
      </c>
      <c r="AC35" s="120">
        <v>38</v>
      </c>
    </row>
    <row r="36" spans="1:29" ht="18" customHeight="1" x14ac:dyDescent="0.4">
      <c r="A36" s="111"/>
      <c r="B36" s="196" t="s">
        <v>126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0</v>
      </c>
      <c r="Z36" s="119">
        <v>0</v>
      </c>
      <c r="AA36" s="120">
        <v>0</v>
      </c>
      <c r="AB36" s="120">
        <v>0</v>
      </c>
      <c r="AC36" s="120">
        <v>0</v>
      </c>
    </row>
    <row r="37" spans="1:29" ht="18" customHeight="1" x14ac:dyDescent="0.4">
      <c r="A37" s="111"/>
      <c r="B37" s="329" t="s">
        <v>11</v>
      </c>
      <c r="C37" s="311">
        <v>9</v>
      </c>
      <c r="D37" s="311">
        <v>7</v>
      </c>
      <c r="E37" s="311">
        <v>0</v>
      </c>
      <c r="F37" s="311">
        <v>1</v>
      </c>
      <c r="G37" s="311">
        <v>1</v>
      </c>
      <c r="H37" s="311">
        <v>2</v>
      </c>
      <c r="I37" s="311">
        <v>37</v>
      </c>
      <c r="J37" s="311">
        <v>14</v>
      </c>
      <c r="K37" s="311">
        <v>25</v>
      </c>
      <c r="L37" s="311">
        <v>15</v>
      </c>
      <c r="M37" s="311">
        <v>21</v>
      </c>
      <c r="N37" s="311">
        <v>4</v>
      </c>
      <c r="O37" s="311">
        <v>0</v>
      </c>
      <c r="P37" s="311">
        <v>0</v>
      </c>
      <c r="Q37" s="311">
        <v>2</v>
      </c>
      <c r="R37" s="311">
        <v>0</v>
      </c>
      <c r="S37" s="311">
        <v>0</v>
      </c>
      <c r="T37" s="311">
        <v>0</v>
      </c>
      <c r="U37" s="311">
        <v>0</v>
      </c>
      <c r="V37" s="311">
        <v>0</v>
      </c>
      <c r="W37" s="311">
        <v>4</v>
      </c>
      <c r="X37" s="311">
        <v>0</v>
      </c>
      <c r="Y37" s="311">
        <v>0</v>
      </c>
      <c r="Z37" s="311">
        <v>0</v>
      </c>
      <c r="AA37" s="311">
        <v>99</v>
      </c>
      <c r="AB37" s="311">
        <v>43</v>
      </c>
      <c r="AC37" s="311">
        <v>142</v>
      </c>
    </row>
    <row r="38" spans="1:29" ht="24" customHeight="1" x14ac:dyDescent="0.4">
      <c r="A38" s="111"/>
      <c r="B38" s="146" t="s">
        <v>23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20">
        <v>0</v>
      </c>
    </row>
    <row r="39" spans="1:29" ht="18" customHeight="1" x14ac:dyDescent="0.4">
      <c r="A39" s="111"/>
      <c r="B39" s="196" t="s">
        <v>17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3</v>
      </c>
      <c r="J39" s="119">
        <v>3</v>
      </c>
      <c r="K39" s="119">
        <v>0</v>
      </c>
      <c r="L39" s="119">
        <v>1</v>
      </c>
      <c r="M39" s="119">
        <v>1</v>
      </c>
      <c r="N39" s="119">
        <v>0</v>
      </c>
      <c r="O39" s="119">
        <v>0</v>
      </c>
      <c r="P39" s="119">
        <v>0</v>
      </c>
      <c r="Q39" s="119">
        <v>0</v>
      </c>
      <c r="R39" s="119">
        <v>0</v>
      </c>
      <c r="S39" s="119">
        <v>0</v>
      </c>
      <c r="T39" s="119">
        <v>0</v>
      </c>
      <c r="U39" s="119">
        <v>0</v>
      </c>
      <c r="V39" s="119">
        <v>0</v>
      </c>
      <c r="W39" s="119">
        <v>1</v>
      </c>
      <c r="X39" s="119">
        <v>0</v>
      </c>
      <c r="Y39" s="119">
        <v>0</v>
      </c>
      <c r="Z39" s="119">
        <v>0</v>
      </c>
      <c r="AA39" s="119">
        <v>5</v>
      </c>
      <c r="AB39" s="119">
        <v>4</v>
      </c>
      <c r="AC39" s="120">
        <v>9</v>
      </c>
    </row>
    <row r="40" spans="1:29" ht="18" customHeight="1" x14ac:dyDescent="0.4">
      <c r="A40" s="111"/>
      <c r="B40" s="196" t="s">
        <v>18</v>
      </c>
      <c r="C40" s="119">
        <v>5</v>
      </c>
      <c r="D40" s="119">
        <v>3</v>
      </c>
      <c r="E40" s="119">
        <v>2</v>
      </c>
      <c r="F40" s="119">
        <v>2</v>
      </c>
      <c r="G40" s="119">
        <v>2</v>
      </c>
      <c r="H40" s="119">
        <v>2</v>
      </c>
      <c r="I40" s="119">
        <v>40</v>
      </c>
      <c r="J40" s="119">
        <v>15</v>
      </c>
      <c r="K40" s="119">
        <v>10</v>
      </c>
      <c r="L40" s="119">
        <v>17</v>
      </c>
      <c r="M40" s="119">
        <v>20</v>
      </c>
      <c r="N40" s="119">
        <v>5</v>
      </c>
      <c r="O40" s="119">
        <v>1</v>
      </c>
      <c r="P40" s="119">
        <v>2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  <c r="V40" s="119">
        <v>0</v>
      </c>
      <c r="W40" s="119">
        <v>1</v>
      </c>
      <c r="X40" s="119">
        <v>4</v>
      </c>
      <c r="Y40" s="119">
        <v>1</v>
      </c>
      <c r="Z40" s="119">
        <v>0</v>
      </c>
      <c r="AA40" s="119">
        <v>82</v>
      </c>
      <c r="AB40" s="119">
        <v>50</v>
      </c>
      <c r="AC40" s="120">
        <v>132</v>
      </c>
    </row>
    <row r="41" spans="1:29" ht="18" customHeight="1" x14ac:dyDescent="0.4">
      <c r="A41" s="111"/>
      <c r="B41" s="196" t="s">
        <v>126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19">
        <v>0</v>
      </c>
      <c r="AA41" s="119">
        <v>0</v>
      </c>
      <c r="AB41" s="119">
        <v>0</v>
      </c>
      <c r="AC41" s="120">
        <v>0</v>
      </c>
    </row>
    <row r="42" spans="1:29" ht="18" customHeight="1" x14ac:dyDescent="0.4">
      <c r="A42" s="111"/>
      <c r="B42" s="329" t="s">
        <v>11</v>
      </c>
      <c r="C42" s="311">
        <v>5</v>
      </c>
      <c r="D42" s="311">
        <v>3</v>
      </c>
      <c r="E42" s="311">
        <v>2</v>
      </c>
      <c r="F42" s="311">
        <v>2</v>
      </c>
      <c r="G42" s="311">
        <v>2</v>
      </c>
      <c r="H42" s="311">
        <v>2</v>
      </c>
      <c r="I42" s="311">
        <v>43</v>
      </c>
      <c r="J42" s="311">
        <v>18</v>
      </c>
      <c r="K42" s="311">
        <v>10</v>
      </c>
      <c r="L42" s="311">
        <v>18</v>
      </c>
      <c r="M42" s="311">
        <v>21</v>
      </c>
      <c r="N42" s="311">
        <v>5</v>
      </c>
      <c r="O42" s="311">
        <v>1</v>
      </c>
      <c r="P42" s="311">
        <v>2</v>
      </c>
      <c r="Q42" s="311">
        <v>0</v>
      </c>
      <c r="R42" s="311">
        <v>0</v>
      </c>
      <c r="S42" s="311">
        <v>0</v>
      </c>
      <c r="T42" s="311">
        <v>0</v>
      </c>
      <c r="U42" s="311">
        <v>0</v>
      </c>
      <c r="V42" s="311">
        <v>0</v>
      </c>
      <c r="W42" s="311">
        <v>2</v>
      </c>
      <c r="X42" s="311">
        <v>4</v>
      </c>
      <c r="Y42" s="311">
        <v>1</v>
      </c>
      <c r="Z42" s="311">
        <v>0</v>
      </c>
      <c r="AA42" s="311">
        <v>87</v>
      </c>
      <c r="AB42" s="311">
        <v>54</v>
      </c>
      <c r="AC42" s="311">
        <v>141</v>
      </c>
    </row>
    <row r="43" spans="1:29" ht="24" customHeight="1" x14ac:dyDescent="0.4">
      <c r="A43" s="111"/>
      <c r="B43" s="146" t="s">
        <v>24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20">
        <v>0</v>
      </c>
    </row>
    <row r="44" spans="1:29" ht="18" customHeight="1" x14ac:dyDescent="0.4">
      <c r="A44" s="111"/>
      <c r="B44" s="196" t="s">
        <v>17</v>
      </c>
      <c r="C44" s="119">
        <v>6</v>
      </c>
      <c r="D44" s="119">
        <v>3</v>
      </c>
      <c r="E44" s="119">
        <v>6</v>
      </c>
      <c r="F44" s="119">
        <v>5</v>
      </c>
      <c r="G44" s="119">
        <v>5</v>
      </c>
      <c r="H44" s="119">
        <v>2</v>
      </c>
      <c r="I44" s="119">
        <v>42</v>
      </c>
      <c r="J44" s="119">
        <v>28</v>
      </c>
      <c r="K44" s="119">
        <v>19</v>
      </c>
      <c r="L44" s="119">
        <v>12</v>
      </c>
      <c r="M44" s="119">
        <v>21</v>
      </c>
      <c r="N44" s="119">
        <v>4</v>
      </c>
      <c r="O44" s="119">
        <v>1</v>
      </c>
      <c r="P44" s="119">
        <v>0</v>
      </c>
      <c r="Q44" s="119">
        <v>0</v>
      </c>
      <c r="R44" s="119">
        <v>0</v>
      </c>
      <c r="S44" s="119">
        <v>0</v>
      </c>
      <c r="T44" s="119">
        <v>0</v>
      </c>
      <c r="U44" s="119">
        <v>0</v>
      </c>
      <c r="V44" s="119">
        <v>0</v>
      </c>
      <c r="W44" s="119">
        <v>0</v>
      </c>
      <c r="X44" s="119">
        <v>1</v>
      </c>
      <c r="Y44" s="119">
        <v>0</v>
      </c>
      <c r="Z44" s="119">
        <v>0</v>
      </c>
      <c r="AA44" s="119">
        <v>100</v>
      </c>
      <c r="AB44" s="119">
        <v>55</v>
      </c>
      <c r="AC44" s="120">
        <v>155</v>
      </c>
    </row>
    <row r="45" spans="1:29" ht="18" customHeight="1" x14ac:dyDescent="0.4">
      <c r="A45" s="111"/>
      <c r="B45" s="196" t="s">
        <v>18</v>
      </c>
      <c r="C45" s="119">
        <v>9</v>
      </c>
      <c r="D45" s="119">
        <v>3</v>
      </c>
      <c r="E45" s="119">
        <v>2</v>
      </c>
      <c r="F45" s="119">
        <v>1</v>
      </c>
      <c r="G45" s="119">
        <v>2</v>
      </c>
      <c r="H45" s="119">
        <v>2</v>
      </c>
      <c r="I45" s="119">
        <v>35</v>
      </c>
      <c r="J45" s="119">
        <v>15</v>
      </c>
      <c r="K45" s="119">
        <v>11</v>
      </c>
      <c r="L45" s="119">
        <v>6</v>
      </c>
      <c r="M45" s="119">
        <v>30</v>
      </c>
      <c r="N45" s="119">
        <v>7</v>
      </c>
      <c r="O45" s="119">
        <v>1</v>
      </c>
      <c r="P45" s="119">
        <v>0</v>
      </c>
      <c r="Q45" s="119">
        <v>30</v>
      </c>
      <c r="R45" s="119">
        <v>7</v>
      </c>
      <c r="S45" s="119">
        <v>2</v>
      </c>
      <c r="T45" s="119">
        <v>3</v>
      </c>
      <c r="U45" s="119">
        <v>1</v>
      </c>
      <c r="V45" s="119">
        <v>4</v>
      </c>
      <c r="W45" s="119">
        <v>1</v>
      </c>
      <c r="X45" s="119">
        <v>0</v>
      </c>
      <c r="Y45" s="119">
        <v>0</v>
      </c>
      <c r="Z45" s="119">
        <v>0</v>
      </c>
      <c r="AA45" s="119">
        <v>124</v>
      </c>
      <c r="AB45" s="119">
        <v>48</v>
      </c>
      <c r="AC45" s="120">
        <v>172</v>
      </c>
    </row>
    <row r="46" spans="1:29" ht="18" customHeight="1" x14ac:dyDescent="0.4">
      <c r="A46" s="111"/>
      <c r="B46" s="196" t="s">
        <v>126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  <c r="V46" s="119">
        <v>0</v>
      </c>
      <c r="W46" s="119">
        <v>0</v>
      </c>
      <c r="X46" s="119">
        <v>0</v>
      </c>
      <c r="Y46" s="119">
        <v>0</v>
      </c>
      <c r="Z46" s="119">
        <v>0</v>
      </c>
      <c r="AA46" s="119">
        <v>0</v>
      </c>
      <c r="AB46" s="119">
        <v>0</v>
      </c>
      <c r="AC46" s="120">
        <v>0</v>
      </c>
    </row>
    <row r="47" spans="1:29" ht="18" customHeight="1" x14ac:dyDescent="0.4">
      <c r="A47" s="111"/>
      <c r="B47" s="329" t="s">
        <v>11</v>
      </c>
      <c r="C47" s="311">
        <v>15</v>
      </c>
      <c r="D47" s="311">
        <v>6</v>
      </c>
      <c r="E47" s="311">
        <v>8</v>
      </c>
      <c r="F47" s="311">
        <v>6</v>
      </c>
      <c r="G47" s="311">
        <v>7</v>
      </c>
      <c r="H47" s="311">
        <v>4</v>
      </c>
      <c r="I47" s="311">
        <v>77</v>
      </c>
      <c r="J47" s="311">
        <v>43</v>
      </c>
      <c r="K47" s="311">
        <v>30</v>
      </c>
      <c r="L47" s="311">
        <v>18</v>
      </c>
      <c r="M47" s="311">
        <v>51</v>
      </c>
      <c r="N47" s="311">
        <v>11</v>
      </c>
      <c r="O47" s="311">
        <v>2</v>
      </c>
      <c r="P47" s="311">
        <v>0</v>
      </c>
      <c r="Q47" s="311">
        <v>30</v>
      </c>
      <c r="R47" s="311">
        <v>7</v>
      </c>
      <c r="S47" s="311">
        <v>2</v>
      </c>
      <c r="T47" s="311">
        <v>3</v>
      </c>
      <c r="U47" s="311">
        <v>1</v>
      </c>
      <c r="V47" s="311">
        <v>4</v>
      </c>
      <c r="W47" s="311">
        <v>1</v>
      </c>
      <c r="X47" s="311">
        <v>1</v>
      </c>
      <c r="Y47" s="311">
        <v>0</v>
      </c>
      <c r="Z47" s="311">
        <v>0</v>
      </c>
      <c r="AA47" s="311">
        <v>224</v>
      </c>
      <c r="AB47" s="311">
        <v>103</v>
      </c>
      <c r="AC47" s="311">
        <v>327</v>
      </c>
    </row>
    <row r="48" spans="1:29" ht="24" customHeight="1" x14ac:dyDescent="0.4">
      <c r="A48" s="111"/>
      <c r="B48" s="146" t="s">
        <v>25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20">
        <v>0</v>
      </c>
    </row>
    <row r="49" spans="1:29" ht="18" customHeight="1" x14ac:dyDescent="0.4">
      <c r="A49" s="111"/>
      <c r="B49" s="196" t="s">
        <v>17</v>
      </c>
      <c r="C49" s="119">
        <v>6</v>
      </c>
      <c r="D49" s="119">
        <v>3</v>
      </c>
      <c r="E49" s="119">
        <v>9</v>
      </c>
      <c r="F49" s="119">
        <v>8</v>
      </c>
      <c r="G49" s="119">
        <v>1</v>
      </c>
      <c r="H49" s="119">
        <v>2</v>
      </c>
      <c r="I49" s="119">
        <v>62</v>
      </c>
      <c r="J49" s="119">
        <v>66</v>
      </c>
      <c r="K49" s="119">
        <v>34</v>
      </c>
      <c r="L49" s="119">
        <v>40</v>
      </c>
      <c r="M49" s="119">
        <v>16</v>
      </c>
      <c r="N49" s="119">
        <v>6</v>
      </c>
      <c r="O49" s="119">
        <v>2</v>
      </c>
      <c r="P49" s="119">
        <v>0</v>
      </c>
      <c r="Q49" s="119">
        <v>0</v>
      </c>
      <c r="R49" s="119">
        <v>0</v>
      </c>
      <c r="S49" s="119">
        <v>1</v>
      </c>
      <c r="T49" s="119">
        <v>0</v>
      </c>
      <c r="U49" s="119">
        <v>0</v>
      </c>
      <c r="V49" s="119">
        <v>0</v>
      </c>
      <c r="W49" s="119">
        <v>2</v>
      </c>
      <c r="X49" s="119">
        <v>2</v>
      </c>
      <c r="Y49" s="119">
        <v>0</v>
      </c>
      <c r="Z49" s="119">
        <v>0</v>
      </c>
      <c r="AA49" s="119">
        <v>133</v>
      </c>
      <c r="AB49" s="119">
        <v>127</v>
      </c>
      <c r="AC49" s="120">
        <v>260</v>
      </c>
    </row>
    <row r="50" spans="1:29" ht="18" customHeight="1" x14ac:dyDescent="0.4">
      <c r="A50" s="111"/>
      <c r="B50" s="196" t="s">
        <v>18</v>
      </c>
      <c r="C50" s="119">
        <v>17</v>
      </c>
      <c r="D50" s="119">
        <v>10</v>
      </c>
      <c r="E50" s="119">
        <v>9</v>
      </c>
      <c r="F50" s="119">
        <v>3</v>
      </c>
      <c r="G50" s="119">
        <v>5</v>
      </c>
      <c r="H50" s="119">
        <v>4</v>
      </c>
      <c r="I50" s="119">
        <v>210</v>
      </c>
      <c r="J50" s="119">
        <v>129</v>
      </c>
      <c r="K50" s="119">
        <v>63</v>
      </c>
      <c r="L50" s="119">
        <v>48</v>
      </c>
      <c r="M50" s="119">
        <v>118</v>
      </c>
      <c r="N50" s="119">
        <v>34</v>
      </c>
      <c r="O50" s="119">
        <v>3</v>
      </c>
      <c r="P50" s="119">
        <v>3</v>
      </c>
      <c r="Q50" s="119">
        <v>4</v>
      </c>
      <c r="R50" s="119">
        <v>3</v>
      </c>
      <c r="S50" s="119">
        <v>5</v>
      </c>
      <c r="T50" s="119">
        <v>1</v>
      </c>
      <c r="U50" s="119">
        <v>2</v>
      </c>
      <c r="V50" s="119">
        <v>3</v>
      </c>
      <c r="W50" s="119">
        <v>9</v>
      </c>
      <c r="X50" s="119">
        <v>3</v>
      </c>
      <c r="Y50" s="119">
        <v>0</v>
      </c>
      <c r="Z50" s="119">
        <v>0</v>
      </c>
      <c r="AA50" s="119">
        <v>445</v>
      </c>
      <c r="AB50" s="119">
        <v>241</v>
      </c>
      <c r="AC50" s="120">
        <v>686</v>
      </c>
    </row>
    <row r="51" spans="1:29" ht="18" customHeight="1" x14ac:dyDescent="0.4">
      <c r="A51" s="111"/>
      <c r="B51" s="196" t="s">
        <v>126</v>
      </c>
      <c r="C51" s="119">
        <v>0</v>
      </c>
      <c r="D51" s="119">
        <v>0</v>
      </c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0</v>
      </c>
      <c r="U51" s="119">
        <v>0</v>
      </c>
      <c r="V51" s="119">
        <v>0</v>
      </c>
      <c r="W51" s="119">
        <v>0</v>
      </c>
      <c r="X51" s="119">
        <v>0</v>
      </c>
      <c r="Y51" s="119">
        <v>0</v>
      </c>
      <c r="Z51" s="119">
        <v>0</v>
      </c>
      <c r="AA51" s="119">
        <v>0</v>
      </c>
      <c r="AB51" s="119">
        <v>0</v>
      </c>
      <c r="AC51" s="120">
        <v>0</v>
      </c>
    </row>
    <row r="52" spans="1:29" ht="18" customHeight="1" x14ac:dyDescent="0.4">
      <c r="A52" s="111"/>
      <c r="B52" s="329" t="s">
        <v>11</v>
      </c>
      <c r="C52" s="311">
        <v>23</v>
      </c>
      <c r="D52" s="311">
        <v>13</v>
      </c>
      <c r="E52" s="311">
        <v>18</v>
      </c>
      <c r="F52" s="311">
        <v>11</v>
      </c>
      <c r="G52" s="311">
        <v>6</v>
      </c>
      <c r="H52" s="311">
        <v>6</v>
      </c>
      <c r="I52" s="311">
        <v>272</v>
      </c>
      <c r="J52" s="311">
        <v>195</v>
      </c>
      <c r="K52" s="311">
        <v>97</v>
      </c>
      <c r="L52" s="311">
        <v>88</v>
      </c>
      <c r="M52" s="311">
        <v>134</v>
      </c>
      <c r="N52" s="311">
        <v>40</v>
      </c>
      <c r="O52" s="311">
        <v>5</v>
      </c>
      <c r="P52" s="311">
        <v>3</v>
      </c>
      <c r="Q52" s="311">
        <v>4</v>
      </c>
      <c r="R52" s="311">
        <v>3</v>
      </c>
      <c r="S52" s="311">
        <v>6</v>
      </c>
      <c r="T52" s="311">
        <v>1</v>
      </c>
      <c r="U52" s="311">
        <v>2</v>
      </c>
      <c r="V52" s="311">
        <v>3</v>
      </c>
      <c r="W52" s="311">
        <v>11</v>
      </c>
      <c r="X52" s="311">
        <v>5</v>
      </c>
      <c r="Y52" s="311">
        <v>0</v>
      </c>
      <c r="Z52" s="311">
        <v>0</v>
      </c>
      <c r="AA52" s="311">
        <v>578</v>
      </c>
      <c r="AB52" s="311">
        <v>368</v>
      </c>
      <c r="AC52" s="311">
        <v>946</v>
      </c>
    </row>
    <row r="53" spans="1:29" ht="24" customHeight="1" x14ac:dyDescent="0.4">
      <c r="A53" s="111"/>
      <c r="B53" s="146" t="s">
        <v>26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  <c r="V53" s="119">
        <v>0</v>
      </c>
      <c r="W53" s="119">
        <v>0</v>
      </c>
      <c r="X53" s="119">
        <v>0</v>
      </c>
      <c r="Y53" s="119">
        <v>0</v>
      </c>
      <c r="Z53" s="119">
        <v>0</v>
      </c>
      <c r="AA53" s="120">
        <v>0</v>
      </c>
      <c r="AB53" s="120">
        <v>0</v>
      </c>
      <c r="AC53" s="120">
        <v>0</v>
      </c>
    </row>
    <row r="54" spans="1:29" ht="18" customHeight="1" x14ac:dyDescent="0.4">
      <c r="A54" s="111"/>
      <c r="B54" s="196" t="s">
        <v>17</v>
      </c>
      <c r="C54" s="120">
        <v>46</v>
      </c>
      <c r="D54" s="120">
        <v>26</v>
      </c>
      <c r="E54" s="120">
        <v>19</v>
      </c>
      <c r="F54" s="120">
        <v>17</v>
      </c>
      <c r="G54" s="120">
        <v>53</v>
      </c>
      <c r="H54" s="120">
        <v>40</v>
      </c>
      <c r="I54" s="120">
        <v>265</v>
      </c>
      <c r="J54" s="120">
        <v>221</v>
      </c>
      <c r="K54" s="120">
        <v>162</v>
      </c>
      <c r="L54" s="120">
        <v>127</v>
      </c>
      <c r="M54" s="120">
        <v>141</v>
      </c>
      <c r="N54" s="120">
        <v>34</v>
      </c>
      <c r="O54" s="120">
        <v>4</v>
      </c>
      <c r="P54" s="120">
        <v>0</v>
      </c>
      <c r="Q54" s="120">
        <v>1</v>
      </c>
      <c r="R54" s="120">
        <v>2</v>
      </c>
      <c r="S54" s="120">
        <v>5</v>
      </c>
      <c r="T54" s="120">
        <v>0</v>
      </c>
      <c r="U54" s="120">
        <v>0</v>
      </c>
      <c r="V54" s="120">
        <v>0</v>
      </c>
      <c r="W54" s="120">
        <v>11</v>
      </c>
      <c r="X54" s="120">
        <v>13</v>
      </c>
      <c r="Y54" s="120">
        <v>0</v>
      </c>
      <c r="Z54" s="120">
        <v>0</v>
      </c>
      <c r="AA54" s="120">
        <v>707</v>
      </c>
      <c r="AB54" s="120">
        <v>480</v>
      </c>
      <c r="AC54" s="120">
        <v>1187</v>
      </c>
    </row>
    <row r="55" spans="1:29" ht="18" customHeight="1" x14ac:dyDescent="0.4">
      <c r="A55" s="111"/>
      <c r="B55" s="196" t="s">
        <v>18</v>
      </c>
      <c r="C55" s="120">
        <v>79</v>
      </c>
      <c r="D55" s="120">
        <v>49</v>
      </c>
      <c r="E55" s="120">
        <v>32</v>
      </c>
      <c r="F55" s="120">
        <v>13</v>
      </c>
      <c r="G55" s="120">
        <v>33</v>
      </c>
      <c r="H55" s="120">
        <v>26</v>
      </c>
      <c r="I55" s="120">
        <v>629</v>
      </c>
      <c r="J55" s="120">
        <v>358</v>
      </c>
      <c r="K55" s="120">
        <v>230</v>
      </c>
      <c r="L55" s="120">
        <v>168</v>
      </c>
      <c r="M55" s="120">
        <v>329</v>
      </c>
      <c r="N55" s="120">
        <v>95</v>
      </c>
      <c r="O55" s="120">
        <v>14</v>
      </c>
      <c r="P55" s="120">
        <v>9</v>
      </c>
      <c r="Q55" s="120">
        <v>42</v>
      </c>
      <c r="R55" s="120">
        <v>12</v>
      </c>
      <c r="S55" s="120">
        <v>14</v>
      </c>
      <c r="T55" s="120">
        <v>7</v>
      </c>
      <c r="U55" s="120">
        <v>6</v>
      </c>
      <c r="V55" s="120">
        <v>7</v>
      </c>
      <c r="W55" s="120">
        <v>20</v>
      </c>
      <c r="X55" s="120">
        <v>13</v>
      </c>
      <c r="Y55" s="120">
        <v>2</v>
      </c>
      <c r="Z55" s="120">
        <v>0</v>
      </c>
      <c r="AA55" s="120">
        <v>1430</v>
      </c>
      <c r="AB55" s="120">
        <v>757</v>
      </c>
      <c r="AC55" s="120">
        <v>2187</v>
      </c>
    </row>
    <row r="56" spans="1:29" ht="18" customHeight="1" x14ac:dyDescent="0.4">
      <c r="A56" s="111"/>
      <c r="B56" s="196" t="s">
        <v>126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1</v>
      </c>
      <c r="L56" s="120">
        <v>3</v>
      </c>
      <c r="M56" s="120">
        <v>0</v>
      </c>
      <c r="N56" s="120">
        <v>0</v>
      </c>
      <c r="O56" s="120">
        <v>0</v>
      </c>
      <c r="P56" s="120">
        <v>0</v>
      </c>
      <c r="Q56" s="120">
        <v>0</v>
      </c>
      <c r="R56" s="120">
        <v>0</v>
      </c>
      <c r="S56" s="120">
        <v>0</v>
      </c>
      <c r="T56" s="120">
        <v>0</v>
      </c>
      <c r="U56" s="120">
        <v>0</v>
      </c>
      <c r="V56" s="120">
        <v>0</v>
      </c>
      <c r="W56" s="120">
        <v>0</v>
      </c>
      <c r="X56" s="120">
        <v>0</v>
      </c>
      <c r="Y56" s="120">
        <v>0</v>
      </c>
      <c r="Z56" s="120">
        <v>0</v>
      </c>
      <c r="AA56" s="120">
        <v>1</v>
      </c>
      <c r="AB56" s="120">
        <v>3</v>
      </c>
      <c r="AC56" s="120">
        <v>4</v>
      </c>
    </row>
    <row r="57" spans="1:29" s="22" customFormat="1" ht="24" customHeight="1" thickBot="1" x14ac:dyDescent="0.3">
      <c r="A57" s="126"/>
      <c r="B57" s="209" t="s">
        <v>11</v>
      </c>
      <c r="C57" s="198">
        <v>125</v>
      </c>
      <c r="D57" s="198">
        <v>75</v>
      </c>
      <c r="E57" s="198">
        <v>51</v>
      </c>
      <c r="F57" s="198">
        <v>30</v>
      </c>
      <c r="G57" s="198">
        <v>86</v>
      </c>
      <c r="H57" s="198">
        <v>66</v>
      </c>
      <c r="I57" s="198">
        <v>894</v>
      </c>
      <c r="J57" s="198">
        <v>579</v>
      </c>
      <c r="K57" s="198">
        <v>393</v>
      </c>
      <c r="L57" s="198">
        <v>298</v>
      </c>
      <c r="M57" s="198">
        <v>470</v>
      </c>
      <c r="N57" s="198">
        <v>129</v>
      </c>
      <c r="O57" s="198">
        <v>18</v>
      </c>
      <c r="P57" s="198">
        <v>9</v>
      </c>
      <c r="Q57" s="198">
        <v>43</v>
      </c>
      <c r="R57" s="198">
        <v>14</v>
      </c>
      <c r="S57" s="198">
        <v>19</v>
      </c>
      <c r="T57" s="198">
        <v>7</v>
      </c>
      <c r="U57" s="198">
        <v>6</v>
      </c>
      <c r="V57" s="198">
        <v>7</v>
      </c>
      <c r="W57" s="198">
        <v>31</v>
      </c>
      <c r="X57" s="198">
        <v>26</v>
      </c>
      <c r="Y57" s="198">
        <v>2</v>
      </c>
      <c r="Z57" s="198">
        <v>0</v>
      </c>
      <c r="AA57" s="198">
        <v>2138</v>
      </c>
      <c r="AB57" s="198">
        <v>1240</v>
      </c>
      <c r="AC57" s="198">
        <v>3378</v>
      </c>
    </row>
    <row r="58" spans="1:29" ht="15.6" customHeight="1" x14ac:dyDescent="0.4">
      <c r="A58" s="111"/>
      <c r="B58" s="147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</row>
    <row r="59" spans="1:29" ht="15.6" customHeight="1" x14ac:dyDescent="0.4">
      <c r="A59" s="111"/>
      <c r="B59" s="129" t="s">
        <v>193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</row>
    <row r="60" spans="1:29" ht="15.6" customHeight="1" x14ac:dyDescent="0.4"/>
    <row r="274" spans="63:63" x14ac:dyDescent="0.4">
      <c r="BK274" s="62">
        <f ca="1">#REF!+#REF!+BK274</f>
        <v>0</v>
      </c>
    </row>
  </sheetData>
  <mergeCells count="14">
    <mergeCell ref="AA10:AC11"/>
    <mergeCell ref="B10:B12"/>
    <mergeCell ref="C10:D11"/>
    <mergeCell ref="E10:F11"/>
    <mergeCell ref="Y10:Z11"/>
    <mergeCell ref="G10:H11"/>
    <mergeCell ref="I10:J11"/>
    <mergeCell ref="K10:L11"/>
    <mergeCell ref="M10:N11"/>
    <mergeCell ref="O10:P11"/>
    <mergeCell ref="Q10:R11"/>
    <mergeCell ref="S10:T11"/>
    <mergeCell ref="U10:V11"/>
    <mergeCell ref="W10:X11"/>
  </mergeCells>
  <hyperlinks>
    <hyperlink ref="AB5" location="Índice!Área_de_impresión" display="índice" xr:uid="{5FBCEA41-3F7F-4260-8C7B-D52F8ABD4D25}"/>
  </hyperlinks>
  <pageMargins left="0.39370078740157483" right="0" top="0.39370078740157483" bottom="0" header="0" footer="0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Portada</vt:lpstr>
      <vt:lpstr>Índice</vt:lpstr>
      <vt:lpstr>TABLA I.1</vt:lpstr>
      <vt:lpstr>TABLA I.2 </vt:lpstr>
      <vt:lpstr>TABLA I.3.</vt:lpstr>
      <vt:lpstr>TABLA I.4</vt:lpstr>
      <vt:lpstr>TABLA I.3_SIN CESP</vt:lpstr>
      <vt:lpstr>TABLA II.1.</vt:lpstr>
      <vt:lpstr>TABLA II.2.</vt:lpstr>
      <vt:lpstr>TABLA II.3</vt:lpstr>
      <vt:lpstr>TABLA II.4.</vt:lpstr>
      <vt:lpstr>TABLA II.5.</vt:lpstr>
      <vt:lpstr>TABLA II.6.</vt:lpstr>
      <vt:lpstr>TABLA II.7</vt:lpstr>
      <vt:lpstr>TABLA III.1.</vt:lpstr>
      <vt:lpstr>TABLA III.2.</vt:lpstr>
      <vt:lpstr>TABLA III.3.</vt:lpstr>
      <vt:lpstr>TABLA III.4.</vt:lpstr>
      <vt:lpstr>TABLA III.5.</vt:lpstr>
      <vt:lpstr>TABLA III.5.1.</vt:lpstr>
      <vt:lpstr>TABLA III.5.2.</vt:lpstr>
      <vt:lpstr>TABLA III.6.</vt:lpstr>
      <vt:lpstr>TABLA III.7.</vt:lpstr>
      <vt:lpstr>TABLA III.8.</vt:lpstr>
      <vt:lpstr>TABLA III.9</vt:lpstr>
      <vt:lpstr>Índice!Área_de_impresión</vt:lpstr>
      <vt:lpstr>Portada!Área_de_impresión</vt:lpstr>
      <vt:lpstr>'TABLA I.1'!Área_de_impresión</vt:lpstr>
      <vt:lpstr>'TABLA I.2 '!Área_de_impresión</vt:lpstr>
      <vt:lpstr>'TABLA I.3.'!Área_de_impresión</vt:lpstr>
      <vt:lpstr>'TABLA I.4'!Área_de_impresión</vt:lpstr>
      <vt:lpstr>'TABLA II.1.'!Área_de_impresión</vt:lpstr>
      <vt:lpstr>'TABLA II.2.'!Área_de_impresión</vt:lpstr>
      <vt:lpstr>'TABLA II.3'!Área_de_impresión</vt:lpstr>
      <vt:lpstr>'TABLA II.4.'!Área_de_impresión</vt:lpstr>
      <vt:lpstr>'TABLA II.5.'!Área_de_impresión</vt:lpstr>
      <vt:lpstr>'TABLA II.6.'!Área_de_impresión</vt:lpstr>
      <vt:lpstr>'TABLA II.7'!Área_de_impresión</vt:lpstr>
      <vt:lpstr>'TABLA III.1.'!Área_de_impresión</vt:lpstr>
      <vt:lpstr>'TABLA III.2.'!Área_de_impresión</vt:lpstr>
      <vt:lpstr>'TABLA III.3.'!Área_de_impresión</vt:lpstr>
      <vt:lpstr>'TABLA III.4.'!Área_de_impresión</vt:lpstr>
      <vt:lpstr>'TABLA III.5.'!Área_de_impresión</vt:lpstr>
      <vt:lpstr>'TABLA III.5.1.'!Área_de_impresión</vt:lpstr>
      <vt:lpstr>'TABLA III.5.2.'!Área_de_impresión</vt:lpstr>
      <vt:lpstr>'TABLA III.6.'!Área_de_impresión</vt:lpstr>
      <vt:lpstr>'TABLA III.7.'!Área_de_impresión</vt:lpstr>
      <vt:lpstr>'TABLA III.8.'!Área_de_impresión</vt:lpstr>
      <vt:lpstr>'TABLA III.9'!Área_de_impresión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2024-04-09T13:49:17Z</cp:lastPrinted>
  <dcterms:created xsi:type="dcterms:W3CDTF">2017-07-04T10:40:56Z</dcterms:created>
  <dcterms:modified xsi:type="dcterms:W3CDTF">2024-04-09T13:56:31Z</dcterms:modified>
</cp:coreProperties>
</file>