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\\nasmalaga.andalucia.org\datos\Dptos\CIO_OficinaDato\Personales\Ester\2 Demografia empresarial\2023\"/>
    </mc:Choice>
  </mc:AlternateContent>
  <xr:revisionPtr revIDLastSave="0" documentId="13_ncr:1_{6C6F81B5-1C87-48AF-8D46-BAB7BF3ED0D0}" xr6:coauthVersionLast="47" xr6:coauthVersionMax="47" xr10:uidLastSave="{00000000-0000-0000-0000-000000000000}"/>
  <bookViews>
    <workbookView xWindow="-103" yWindow="-103" windowWidth="33120" windowHeight="18000" xr2:uid="{2F51ABB6-894F-45F2-B31B-4B171A547DB0}"/>
  </bookViews>
  <sheets>
    <sheet name="Total de empresas" sheetId="1" r:id="rId1"/>
    <sheet name="Asalariados" sheetId="2" r:id="rId2"/>
    <sheet name="Forma jurídica" sheetId="3" r:id="rId3"/>
    <sheet name="Territorio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" i="3" l="1"/>
  <c r="E8" i="3"/>
  <c r="G4" i="3"/>
  <c r="G5" i="3"/>
  <c r="G6" i="3"/>
  <c r="G7" i="3"/>
  <c r="G3" i="3"/>
  <c r="E4" i="3"/>
  <c r="E5" i="3"/>
  <c r="E6" i="3"/>
  <c r="E7" i="3"/>
  <c r="E3" i="3"/>
  <c r="C8" i="3"/>
  <c r="C4" i="3"/>
  <c r="C5" i="3"/>
  <c r="C6" i="3"/>
  <c r="C7" i="3"/>
  <c r="C3" i="3"/>
</calcChain>
</file>

<file path=xl/sharedStrings.xml><?xml version="1.0" encoding="utf-8"?>
<sst xmlns="http://schemas.openxmlformats.org/spreadsheetml/2006/main" count="97" uniqueCount="47">
  <si>
    <t>EMPRESAS CON ACTIVIDAD ECONÓMICA EN ANDALUCÍA</t>
  </si>
  <si>
    <t>Agricultura, ganadería, silvicultura y pesca</t>
  </si>
  <si>
    <t>% Var</t>
  </si>
  <si>
    <t xml:space="preserve"> - </t>
  </si>
  <si>
    <t>Industria, energía, agua y gestión de residuos</t>
  </si>
  <si>
    <t>Construcción</t>
  </si>
  <si>
    <t>Comercio</t>
  </si>
  <si>
    <t>Transporte y almacenamiento</t>
  </si>
  <si>
    <t>Hostelería</t>
  </si>
  <si>
    <t>Información y comunicaciones</t>
  </si>
  <si>
    <t>Banca y seguros</t>
  </si>
  <si>
    <t>Administración pública, educación y sanidad</t>
  </si>
  <si>
    <t>Actividades inmobiliarias, profesionales, auxiliares, artísticas y otros servicios</t>
  </si>
  <si>
    <t>TOTAL</t>
  </si>
  <si>
    <t>TOTAL DE EMPRESAS</t>
  </si>
  <si>
    <t>EMPRESAS TURÍSTICAS</t>
  </si>
  <si>
    <t>EMPRESAS DE HOSTELERÍA</t>
  </si>
  <si>
    <t>Sin asalariados</t>
  </si>
  <si>
    <t>De 1 a 2 asalariados</t>
  </si>
  <si>
    <t>De 3 a 5 asalariados</t>
  </si>
  <si>
    <t>De 6 a 9 asalariados</t>
  </si>
  <si>
    <t>De 10 a 19 asalariados</t>
  </si>
  <si>
    <t>De 20 a 49 asalariados</t>
  </si>
  <si>
    <t>De 50 a 99 asalariados</t>
  </si>
  <si>
    <t>De 100 a 249 asalariados</t>
  </si>
  <si>
    <t>250 o más asalariados</t>
  </si>
  <si>
    <t>EMPRESAS CON ACTIVIDAD ECONÓMICA EN ANDALUCÍA SEGÚN NÚMERO DE ASALARIADOS</t>
  </si>
  <si>
    <t>Persona física</t>
  </si>
  <si>
    <t>Sociedades anónimas</t>
  </si>
  <si>
    <t>Sociedades de responsabilidad limitada</t>
  </si>
  <si>
    <t>Sociedades cooperativas</t>
  </si>
  <si>
    <t>Otras formas jurídicas</t>
  </si>
  <si>
    <t>EMPRESAS CON ACTIVIDAD ECONÓMICA EN ANDALUCÍA SEGÚN FORMA JURÍDICA</t>
  </si>
  <si>
    <t xml:space="preserve">Sede social </t>
  </si>
  <si>
    <t>Andalucía</t>
  </si>
  <si>
    <t>Almería</t>
  </si>
  <si>
    <t>Cádiz</t>
  </si>
  <si>
    <t>Córdoba</t>
  </si>
  <si>
    <t>Granada</t>
  </si>
  <si>
    <t>Huelva</t>
  </si>
  <si>
    <t xml:space="preserve">Jaén </t>
  </si>
  <si>
    <t>Málaga</t>
  </si>
  <si>
    <t>Sevilla</t>
  </si>
  <si>
    <t xml:space="preserve">Capitales de provincia </t>
  </si>
  <si>
    <t>Resto de España</t>
  </si>
  <si>
    <t>Fuente: Oficina del Dato a partir de Directorio de Empresas y Establecimientos con Actividad Económica en Andalucía (IECA)</t>
  </si>
  <si>
    <t>% Participación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</si>
</sst>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%"/>
  </numFmts>
  <fonts count="11" x14ac:knownFonts="1">
    <font>
      <sz val="11"/>
      <color theme="1"/>
      <name val="Aptos Narrow"/>
      <family val="2"/>
      <scheme val="minor"/>
    </font>
    <font>
      <b/>
      <sz val="8"/>
      <color rgb="FFFFFFFF"/>
      <name val="Noto Sans HK"/>
      <family val="2"/>
      <charset val="128"/>
    </font>
    <font>
      <b/>
      <sz val="9"/>
      <color rgb="FFFFFFFF"/>
      <name val="Arial"/>
      <family val="2"/>
    </font>
    <font>
      <b/>
      <sz val="9"/>
      <color rgb="FFFFFFFF"/>
      <name val="Noto Sans HK"/>
      <family val="2"/>
      <charset val="128"/>
    </font>
    <font>
      <sz val="6"/>
      <color rgb="FF7F7F7F"/>
      <name val="Source Sans Pro"/>
      <family val="2"/>
    </font>
    <font>
      <sz val="11"/>
      <color theme="1"/>
      <name val="Source Sans Pro"/>
      <family val="2"/>
    </font>
    <font>
      <sz val="7"/>
      <color theme="1" tint="0.499984740745262"/>
      <name val="Source Sans Pro"/>
      <family val="2"/>
    </font>
    <font>
      <sz val="9"/>
      <name val="Source Sans Pro"/>
      <family val="2"/>
    </font>
    <font>
      <b/>
      <sz val="9"/>
      <name val="Source Sans Pro"/>
      <family val="2"/>
    </font>
    <font>
      <b/>
      <sz val="9"/>
      <color rgb="FFFFFFFF"/>
      <name val="Source Sans Pro"/>
      <family val="2"/>
    </font>
    <font>
      <sz val="12"/>
      <color theme="1"/>
      <name val="Source Sans Pro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EEECE1"/>
        <bgColor indexed="64"/>
      </patternFill>
    </fill>
  </fills>
  <borders count="7">
    <border>
      <left/>
      <right/>
      <top/>
      <bottom/>
      <diagonal/>
    </border>
    <border>
      <left style="medium">
        <color rgb="FFDCE6F1"/>
      </left>
      <right style="medium">
        <color rgb="FFDCE6F1"/>
      </right>
      <top style="medium">
        <color rgb="FFDCE6F1"/>
      </top>
      <bottom style="medium">
        <color rgb="FFDCE6F1"/>
      </bottom>
      <diagonal/>
    </border>
    <border>
      <left style="medium">
        <color rgb="FFDCE6F1"/>
      </left>
      <right style="medium">
        <color rgb="FFDCE6F1"/>
      </right>
      <top/>
      <bottom style="medium">
        <color rgb="FFDCE6F1"/>
      </bottom>
      <diagonal/>
    </border>
    <border>
      <left style="medium">
        <color rgb="FFDCE6F1"/>
      </left>
      <right/>
      <top style="medium">
        <color rgb="FFDCE6F1"/>
      </top>
      <bottom style="medium">
        <color rgb="FFDCE6F1"/>
      </bottom>
      <diagonal/>
    </border>
    <border>
      <left/>
      <right style="medium">
        <color rgb="FFDCE6F1"/>
      </right>
      <top style="medium">
        <color rgb="FFDCE6F1"/>
      </top>
      <bottom style="medium">
        <color rgb="FFDCE6F1"/>
      </bottom>
      <diagonal/>
    </border>
    <border>
      <left/>
      <right style="medium">
        <color rgb="FFDCE6F1"/>
      </right>
      <top/>
      <bottom style="medium">
        <color rgb="FFDCE6F1"/>
      </bottom>
      <diagonal/>
    </border>
    <border>
      <left/>
      <right/>
      <top style="medium">
        <color rgb="FFDCE6F1"/>
      </top>
      <bottom style="medium">
        <color rgb="FFDCE6F1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2" borderId="0" xfId="0" applyFill="1"/>
    <xf numFmtId="0" fontId="1" fillId="3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0" fontId="3" fillId="3" borderId="2" xfId="0" applyFont="1" applyFill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6" fillId="0" borderId="0" xfId="0" applyFont="1"/>
    <xf numFmtId="3" fontId="7" fillId="4" borderId="2" xfId="0" applyNumberFormat="1" applyFont="1" applyFill="1" applyBorder="1" applyAlignment="1">
      <alignment vertical="center"/>
    </xf>
    <xf numFmtId="3" fontId="7" fillId="2" borderId="2" xfId="0" applyNumberFormat="1" applyFont="1" applyFill="1" applyBorder="1" applyAlignment="1">
      <alignment vertical="center"/>
    </xf>
    <xf numFmtId="164" fontId="7" fillId="2" borderId="2" xfId="0" applyNumberFormat="1" applyFont="1" applyFill="1" applyBorder="1" applyAlignment="1">
      <alignment vertical="center"/>
    </xf>
    <xf numFmtId="164" fontId="7" fillId="2" borderId="2" xfId="0" applyNumberFormat="1" applyFont="1" applyFill="1" applyBorder="1" applyAlignment="1">
      <alignment horizontal="center" vertical="center"/>
    </xf>
    <xf numFmtId="3" fontId="8" fillId="4" borderId="2" xfId="0" applyNumberFormat="1" applyFont="1" applyFill="1" applyBorder="1" applyAlignment="1">
      <alignment vertical="center"/>
    </xf>
    <xf numFmtId="0" fontId="9" fillId="3" borderId="1" xfId="0" applyFont="1" applyFill="1" applyBorder="1" applyAlignment="1">
      <alignment horizontal="center" vertical="center"/>
    </xf>
    <xf numFmtId="0" fontId="10" fillId="2" borderId="0" xfId="0" applyFont="1" applyFill="1"/>
    <xf numFmtId="164" fontId="7" fillId="4" borderId="5" xfId="0" applyNumberFormat="1" applyFont="1" applyFill="1" applyBorder="1" applyAlignment="1">
      <alignment horizontal="right" vertical="center"/>
    </xf>
    <xf numFmtId="3" fontId="7" fillId="4" borderId="5" xfId="0" applyNumberFormat="1" applyFont="1" applyFill="1" applyBorder="1" applyAlignment="1">
      <alignment horizontal="right" vertical="center"/>
    </xf>
    <xf numFmtId="164" fontId="7" fillId="2" borderId="5" xfId="0" applyNumberFormat="1" applyFont="1" applyFill="1" applyBorder="1" applyAlignment="1">
      <alignment horizontal="right" vertical="center"/>
    </xf>
    <xf numFmtId="3" fontId="7" fillId="2" borderId="5" xfId="0" applyNumberFormat="1" applyFont="1" applyFill="1" applyBorder="1" applyAlignment="1">
      <alignment horizontal="right" vertical="center"/>
    </xf>
    <xf numFmtId="3" fontId="8" fillId="2" borderId="2" xfId="0" applyNumberFormat="1" applyFont="1" applyFill="1" applyBorder="1" applyAlignment="1">
      <alignment vertical="center"/>
    </xf>
    <xf numFmtId="164" fontId="8" fillId="2" borderId="5" xfId="0" applyNumberFormat="1" applyFont="1" applyFill="1" applyBorder="1" applyAlignment="1">
      <alignment horizontal="right" vertical="center"/>
    </xf>
    <xf numFmtId="0" fontId="7" fillId="4" borderId="2" xfId="0" applyFont="1" applyFill="1" applyBorder="1" applyAlignment="1">
      <alignment vertical="center"/>
    </xf>
    <xf numFmtId="165" fontId="7" fillId="4" borderId="5" xfId="0" applyNumberFormat="1" applyFont="1" applyFill="1" applyBorder="1" applyAlignment="1">
      <alignment horizontal="right" vertical="center"/>
    </xf>
    <xf numFmtId="0" fontId="7" fillId="2" borderId="2" xfId="0" applyFont="1" applyFill="1" applyBorder="1" applyAlignment="1">
      <alignment vertical="center"/>
    </xf>
    <xf numFmtId="165" fontId="7" fillId="2" borderId="5" xfId="0" applyNumberFormat="1" applyFont="1" applyFill="1" applyBorder="1" applyAlignment="1">
      <alignment horizontal="right" vertical="center"/>
    </xf>
    <xf numFmtId="0" fontId="9" fillId="3" borderId="2" xfId="0" applyFont="1" applyFill="1" applyBorder="1" applyAlignment="1">
      <alignment horizontal="center" vertical="center"/>
    </xf>
    <xf numFmtId="0" fontId="8" fillId="5" borderId="2" xfId="0" applyFont="1" applyFill="1" applyBorder="1" applyAlignment="1">
      <alignment horizontal="left" vertical="center"/>
    </xf>
    <xf numFmtId="3" fontId="8" fillId="5" borderId="5" xfId="0" applyNumberFormat="1" applyFont="1" applyFill="1" applyBorder="1" applyAlignment="1">
      <alignment horizontal="right" vertical="center"/>
    </xf>
    <xf numFmtId="0" fontId="7" fillId="4" borderId="2" xfId="0" applyFont="1" applyFill="1" applyBorder="1" applyAlignment="1">
      <alignment horizontal="right" vertical="center"/>
    </xf>
    <xf numFmtId="0" fontId="7" fillId="2" borderId="2" xfId="0" applyFont="1" applyFill="1" applyBorder="1" applyAlignment="1">
      <alignment horizontal="right" vertical="center"/>
    </xf>
    <xf numFmtId="0" fontId="8" fillId="5" borderId="2" xfId="0" applyFont="1" applyFill="1" applyBorder="1" applyAlignment="1">
      <alignment horizontal="right" vertical="center"/>
    </xf>
    <xf numFmtId="0" fontId="9" fillId="3" borderId="3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8" fillId="5" borderId="3" xfId="0" applyFont="1" applyFill="1" applyBorder="1" applyAlignment="1">
      <alignment horizontal="left" vertical="center"/>
    </xf>
    <xf numFmtId="0" fontId="5" fillId="0" borderId="6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8" fillId="2" borderId="2" xfId="0" applyFont="1" applyFill="1" applyBorder="1" applyAlignment="1">
      <alignment vertical="center"/>
    </xf>
    <xf numFmtId="3" fontId="8" fillId="2" borderId="5" xfId="0" applyNumberFormat="1" applyFont="1" applyFill="1" applyBorder="1" applyAlignment="1">
      <alignment horizontal="right" vertical="center"/>
    </xf>
    <xf numFmtId="165" fontId="8" fillId="2" borderId="5" xfId="0" applyNumberFormat="1" applyFont="1" applyFill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BCA3D7-55BC-4C3B-9A5A-75B1C7627BA4}">
  <dimension ref="A1:R25"/>
  <sheetViews>
    <sheetView showGridLines="0" tabSelected="1" workbookViewId="0">
      <selection activeCell="J31" sqref="J31"/>
    </sheetView>
  </sheetViews>
  <sheetFormatPr baseColWidth="10" defaultRowHeight="14.6" x14ac:dyDescent="0.4"/>
  <cols>
    <col min="6" max="6" width="11.921875" customWidth="1"/>
  </cols>
  <sheetData>
    <row r="1" spans="1:18" ht="16.3" thickBot="1" x14ac:dyDescent="0.5">
      <c r="A1" s="13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8" ht="15" thickBot="1" x14ac:dyDescent="0.45">
      <c r="A2" s="2"/>
      <c r="B2" s="12">
        <v>2007</v>
      </c>
      <c r="C2" s="12">
        <v>2008</v>
      </c>
      <c r="D2" s="12">
        <v>2009</v>
      </c>
      <c r="E2" s="12">
        <v>2010</v>
      </c>
      <c r="F2" s="12">
        <v>2011</v>
      </c>
      <c r="G2" s="12">
        <v>2012</v>
      </c>
      <c r="H2" s="12">
        <v>2013</v>
      </c>
      <c r="I2" s="12">
        <v>2014</v>
      </c>
      <c r="J2" s="12">
        <v>2015</v>
      </c>
      <c r="K2" s="12">
        <v>2016</v>
      </c>
      <c r="L2" s="12">
        <v>2017</v>
      </c>
      <c r="M2" s="12">
        <v>2018</v>
      </c>
      <c r="N2" s="12">
        <v>2019</v>
      </c>
      <c r="O2" s="12">
        <v>2020</v>
      </c>
      <c r="P2" s="12">
        <v>2021</v>
      </c>
      <c r="Q2" s="12">
        <v>2022</v>
      </c>
      <c r="R2" s="12">
        <v>2023</v>
      </c>
    </row>
    <row r="3" spans="1:18" ht="15" thickBot="1" x14ac:dyDescent="0.45">
      <c r="A3" s="7" t="s">
        <v>1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>
        <v>99713</v>
      </c>
      <c r="Q3" s="7">
        <v>100037</v>
      </c>
      <c r="R3" s="7">
        <v>88369</v>
      </c>
    </row>
    <row r="4" spans="1:18" ht="15" thickBot="1" x14ac:dyDescent="0.45">
      <c r="A4" s="8" t="s">
        <v>2</v>
      </c>
      <c r="B4" s="8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10" t="s">
        <v>3</v>
      </c>
      <c r="Q4" s="9">
        <v>0.32493255643697411</v>
      </c>
      <c r="R4" s="10" t="s">
        <v>3</v>
      </c>
    </row>
    <row r="5" spans="1:18" ht="15" thickBot="1" x14ac:dyDescent="0.45">
      <c r="A5" s="7" t="s">
        <v>4</v>
      </c>
      <c r="B5" s="7">
        <v>41629</v>
      </c>
      <c r="C5" s="7">
        <v>42230</v>
      </c>
      <c r="D5" s="7">
        <v>42180</v>
      </c>
      <c r="E5" s="7">
        <v>39187</v>
      </c>
      <c r="F5" s="7">
        <v>37228</v>
      </c>
      <c r="G5" s="7">
        <v>35222</v>
      </c>
      <c r="H5" s="7">
        <v>33897</v>
      </c>
      <c r="I5" s="7">
        <v>33555</v>
      </c>
      <c r="J5" s="7">
        <v>32665</v>
      </c>
      <c r="K5" s="7">
        <v>34487</v>
      </c>
      <c r="L5" s="7">
        <v>33105</v>
      </c>
      <c r="M5" s="7">
        <v>34205</v>
      </c>
      <c r="N5" s="7">
        <v>33560</v>
      </c>
      <c r="O5" s="7">
        <v>33264</v>
      </c>
      <c r="P5" s="7">
        <v>30630</v>
      </c>
      <c r="Q5" s="7">
        <v>30742</v>
      </c>
      <c r="R5" s="7">
        <v>30033</v>
      </c>
    </row>
    <row r="6" spans="1:18" ht="15" thickBot="1" x14ac:dyDescent="0.45">
      <c r="A6" s="8" t="s">
        <v>2</v>
      </c>
      <c r="B6" s="8"/>
      <c r="C6" s="9">
        <v>1.4437051094189146</v>
      </c>
      <c r="D6" s="9">
        <v>-0.11839924224484963</v>
      </c>
      <c r="E6" s="9">
        <v>-7.0957799905168333</v>
      </c>
      <c r="F6" s="9">
        <v>-4.9991068466583304</v>
      </c>
      <c r="G6" s="9">
        <v>-5.3884173202965515</v>
      </c>
      <c r="H6" s="9">
        <v>-3.7618533870876156</v>
      </c>
      <c r="I6" s="9">
        <v>-1.0089388441454996</v>
      </c>
      <c r="J6" s="9">
        <v>-2.6523617940694382</v>
      </c>
      <c r="K6" s="9">
        <v>5.5778356038573396</v>
      </c>
      <c r="L6" s="9">
        <v>-4.0073071012265489</v>
      </c>
      <c r="M6" s="9">
        <v>3.322760912248905</v>
      </c>
      <c r="N6" s="9">
        <v>-1.8856892267212395</v>
      </c>
      <c r="O6" s="9">
        <v>-0.88200238379022644</v>
      </c>
      <c r="P6" s="10" t="s">
        <v>3</v>
      </c>
      <c r="Q6" s="9">
        <v>0.36565458700620307</v>
      </c>
      <c r="R6" s="10" t="s">
        <v>3</v>
      </c>
    </row>
    <row r="7" spans="1:18" ht="15" thickBot="1" x14ac:dyDescent="0.45">
      <c r="A7" s="7" t="s">
        <v>5</v>
      </c>
      <c r="B7" s="7">
        <v>76128</v>
      </c>
      <c r="C7" s="7">
        <v>76930</v>
      </c>
      <c r="D7" s="7">
        <v>63208</v>
      </c>
      <c r="E7" s="7">
        <v>54847</v>
      </c>
      <c r="F7" s="7">
        <v>51963</v>
      </c>
      <c r="G7" s="7">
        <v>49288</v>
      </c>
      <c r="H7" s="7">
        <v>49771</v>
      </c>
      <c r="I7" s="7">
        <v>48156</v>
      </c>
      <c r="J7" s="7">
        <v>43888</v>
      </c>
      <c r="K7" s="7">
        <v>47275</v>
      </c>
      <c r="L7" s="7">
        <v>49308</v>
      </c>
      <c r="M7" s="7">
        <v>55320</v>
      </c>
      <c r="N7" s="7">
        <v>58411</v>
      </c>
      <c r="O7" s="7">
        <v>57029</v>
      </c>
      <c r="P7" s="7">
        <v>57490</v>
      </c>
      <c r="Q7" s="7">
        <v>59357</v>
      </c>
      <c r="R7" s="7">
        <v>57855</v>
      </c>
    </row>
    <row r="8" spans="1:18" ht="15" thickBot="1" x14ac:dyDescent="0.45">
      <c r="A8" s="8" t="s">
        <v>2</v>
      </c>
      <c r="B8" s="8"/>
      <c r="C8" s="9">
        <v>1.0534888608659099</v>
      </c>
      <c r="D8" s="9">
        <v>-17.836994670479655</v>
      </c>
      <c r="E8" s="9">
        <v>-13.227755980255665</v>
      </c>
      <c r="F8" s="9">
        <v>-5.2582638977519283</v>
      </c>
      <c r="G8" s="9">
        <v>-5.14789369358967</v>
      </c>
      <c r="H8" s="9">
        <v>0.97995455283233246</v>
      </c>
      <c r="I8" s="9">
        <v>-3.2448614655120451</v>
      </c>
      <c r="J8" s="9">
        <v>-8.8628623639837194</v>
      </c>
      <c r="K8" s="9">
        <v>7.7173714910681728</v>
      </c>
      <c r="L8" s="9">
        <v>4.3003701745108414</v>
      </c>
      <c r="M8" s="9">
        <v>12.192747627159893</v>
      </c>
      <c r="N8" s="9">
        <v>5.5874909616775126</v>
      </c>
      <c r="O8" s="9">
        <v>-2.3659927068531612</v>
      </c>
      <c r="P8" s="10" t="s">
        <v>3</v>
      </c>
      <c r="Q8" s="9">
        <v>3.2475213080535745</v>
      </c>
      <c r="R8" s="10" t="s">
        <v>3</v>
      </c>
    </row>
    <row r="9" spans="1:18" ht="15" thickBot="1" x14ac:dyDescent="0.45">
      <c r="A9" s="7" t="s">
        <v>6</v>
      </c>
      <c r="B9" s="7">
        <v>148565</v>
      </c>
      <c r="C9" s="7">
        <v>151414</v>
      </c>
      <c r="D9" s="7">
        <v>141977</v>
      </c>
      <c r="E9" s="7">
        <v>137799</v>
      </c>
      <c r="F9" s="7">
        <v>136935</v>
      </c>
      <c r="G9" s="7">
        <v>136656</v>
      </c>
      <c r="H9" s="7">
        <v>139423</v>
      </c>
      <c r="I9" s="7">
        <v>144286</v>
      </c>
      <c r="J9" s="7">
        <v>139982</v>
      </c>
      <c r="K9" s="7">
        <v>147551</v>
      </c>
      <c r="L9" s="7">
        <v>136627</v>
      </c>
      <c r="M9" s="7">
        <v>144073</v>
      </c>
      <c r="N9" s="7">
        <v>141576</v>
      </c>
      <c r="O9" s="7">
        <v>141934</v>
      </c>
      <c r="P9" s="7">
        <v>138136</v>
      </c>
      <c r="Q9" s="7">
        <v>136133</v>
      </c>
      <c r="R9" s="7">
        <v>131411</v>
      </c>
    </row>
    <row r="10" spans="1:18" ht="15" thickBot="1" x14ac:dyDescent="0.45">
      <c r="A10" s="8" t="s">
        <v>2</v>
      </c>
      <c r="B10" s="8"/>
      <c r="C10" s="9">
        <v>1.9176791303469862</v>
      </c>
      <c r="D10" s="9">
        <v>-6.2325808709894721</v>
      </c>
      <c r="E10" s="9">
        <v>-2.9427301605189573</v>
      </c>
      <c r="F10" s="9">
        <v>-0.62700019593756129</v>
      </c>
      <c r="G10" s="9">
        <v>-0.20374630299046992</v>
      </c>
      <c r="H10" s="9">
        <v>2.0247921789017678</v>
      </c>
      <c r="I10" s="9">
        <v>3.4879467519706218</v>
      </c>
      <c r="J10" s="9">
        <v>-2.9829643901695246</v>
      </c>
      <c r="K10" s="9">
        <v>5.4071237730565356</v>
      </c>
      <c r="L10" s="9">
        <v>-7.4035418262160206</v>
      </c>
      <c r="M10" s="9">
        <v>5.4498744757624777</v>
      </c>
      <c r="N10" s="9">
        <v>-1.7331491674359527</v>
      </c>
      <c r="O10" s="9">
        <v>0.25286771769226424</v>
      </c>
      <c r="P10" s="10" t="s">
        <v>3</v>
      </c>
      <c r="Q10" s="9">
        <v>-1.4500202698789599</v>
      </c>
      <c r="R10" s="10" t="s">
        <v>3</v>
      </c>
    </row>
    <row r="11" spans="1:18" ht="15" thickBot="1" x14ac:dyDescent="0.45">
      <c r="A11" s="7" t="s">
        <v>7</v>
      </c>
      <c r="B11" s="7">
        <v>29010</v>
      </c>
      <c r="C11" s="7">
        <v>29627</v>
      </c>
      <c r="D11" s="7">
        <v>27431</v>
      </c>
      <c r="E11" s="7">
        <v>26118</v>
      </c>
      <c r="F11" s="7">
        <v>25393</v>
      </c>
      <c r="G11" s="7">
        <v>24820</v>
      </c>
      <c r="H11" s="7">
        <v>24972</v>
      </c>
      <c r="I11" s="7">
        <v>25170</v>
      </c>
      <c r="J11" s="7">
        <v>23240</v>
      </c>
      <c r="K11" s="7">
        <v>27478</v>
      </c>
      <c r="L11" s="7">
        <v>27009</v>
      </c>
      <c r="M11" s="7">
        <v>27541</v>
      </c>
      <c r="N11" s="7">
        <v>27612</v>
      </c>
      <c r="O11" s="7">
        <v>27372</v>
      </c>
      <c r="P11" s="7">
        <v>30239</v>
      </c>
      <c r="Q11" s="7">
        <v>30870</v>
      </c>
      <c r="R11" s="7">
        <v>30035</v>
      </c>
    </row>
    <row r="12" spans="1:18" ht="15" thickBot="1" x14ac:dyDescent="0.45">
      <c r="A12" s="8" t="s">
        <v>2</v>
      </c>
      <c r="B12" s="8"/>
      <c r="C12" s="9">
        <v>2.1268528093760772</v>
      </c>
      <c r="D12" s="9">
        <v>-7.4121578290073247</v>
      </c>
      <c r="E12" s="9">
        <v>-4.7865553570777593</v>
      </c>
      <c r="F12" s="9">
        <v>-2.7758633892334785</v>
      </c>
      <c r="G12" s="9">
        <v>-2.256527389438034</v>
      </c>
      <c r="H12" s="9">
        <v>0.61240934730056407</v>
      </c>
      <c r="I12" s="9">
        <v>0.79288803459875057</v>
      </c>
      <c r="J12" s="9">
        <v>-7.6678585617798971</v>
      </c>
      <c r="K12" s="9">
        <v>18.235800344234079</v>
      </c>
      <c r="L12" s="9">
        <v>-1.70682000145571</v>
      </c>
      <c r="M12" s="9">
        <v>1.9697137991040023</v>
      </c>
      <c r="N12" s="9">
        <v>0.25779746559674666</v>
      </c>
      <c r="O12" s="9">
        <v>-0.86918730986527593</v>
      </c>
      <c r="P12" s="10" t="s">
        <v>3</v>
      </c>
      <c r="Q12" s="9">
        <v>2.0867092165746222</v>
      </c>
      <c r="R12" s="10" t="s">
        <v>3</v>
      </c>
    </row>
    <row r="13" spans="1:18" ht="15" thickBot="1" x14ac:dyDescent="0.45">
      <c r="A13" s="7" t="s">
        <v>8</v>
      </c>
      <c r="B13" s="7">
        <v>47114</v>
      </c>
      <c r="C13" s="7">
        <v>48233</v>
      </c>
      <c r="D13" s="7">
        <v>46369</v>
      </c>
      <c r="E13" s="7">
        <v>45506</v>
      </c>
      <c r="F13" s="7">
        <v>45030</v>
      </c>
      <c r="G13" s="7">
        <v>44623</v>
      </c>
      <c r="H13" s="7">
        <v>45786</v>
      </c>
      <c r="I13" s="7">
        <v>47869</v>
      </c>
      <c r="J13" s="7">
        <v>46852</v>
      </c>
      <c r="K13" s="7">
        <v>51814</v>
      </c>
      <c r="L13" s="7">
        <v>51040</v>
      </c>
      <c r="M13" s="7">
        <v>50696</v>
      </c>
      <c r="N13" s="7">
        <v>50592</v>
      </c>
      <c r="O13" s="7">
        <v>51720</v>
      </c>
      <c r="P13" s="7">
        <v>49706</v>
      </c>
      <c r="Q13" s="7">
        <v>51036</v>
      </c>
      <c r="R13" s="7">
        <v>49123</v>
      </c>
    </row>
    <row r="14" spans="1:18" ht="15" thickBot="1" x14ac:dyDescent="0.45">
      <c r="A14" s="8" t="s">
        <v>2</v>
      </c>
      <c r="B14" s="8"/>
      <c r="C14" s="9">
        <v>2.3750902067326058</v>
      </c>
      <c r="D14" s="9">
        <v>-3.8645740468144214</v>
      </c>
      <c r="E14" s="9">
        <v>-1.8611572386723889</v>
      </c>
      <c r="F14" s="9">
        <v>-1.0460159099898914</v>
      </c>
      <c r="G14" s="9">
        <v>-0.90384188318898517</v>
      </c>
      <c r="H14" s="9">
        <v>2.6062792730206397</v>
      </c>
      <c r="I14" s="9">
        <v>4.5494255886078712</v>
      </c>
      <c r="J14" s="9">
        <v>-2.1245482462554053</v>
      </c>
      <c r="K14" s="9">
        <v>10.590796550840945</v>
      </c>
      <c r="L14" s="9">
        <v>-1.4938047631914153</v>
      </c>
      <c r="M14" s="9">
        <v>-0.67398119122257061</v>
      </c>
      <c r="N14" s="9">
        <v>-0.20514439008994792</v>
      </c>
      <c r="O14" s="9">
        <v>2.2296015180265654</v>
      </c>
      <c r="P14" s="10" t="s">
        <v>3</v>
      </c>
      <c r="Q14" s="9">
        <v>2.675733311873818</v>
      </c>
      <c r="R14" s="10" t="s">
        <v>3</v>
      </c>
    </row>
    <row r="15" spans="1:18" ht="15" thickBot="1" x14ac:dyDescent="0.45">
      <c r="A15" s="7" t="s">
        <v>9</v>
      </c>
      <c r="B15" s="7">
        <v>5180</v>
      </c>
      <c r="C15" s="7">
        <v>5708</v>
      </c>
      <c r="D15" s="7">
        <v>5737</v>
      </c>
      <c r="E15" s="7">
        <v>5868</v>
      </c>
      <c r="F15" s="7">
        <v>5983</v>
      </c>
      <c r="G15" s="7">
        <v>5962</v>
      </c>
      <c r="H15" s="7">
        <v>5638</v>
      </c>
      <c r="I15" s="7">
        <v>5741</v>
      </c>
      <c r="J15" s="7">
        <v>6577</v>
      </c>
      <c r="K15" s="7">
        <v>6796</v>
      </c>
      <c r="L15" s="7">
        <v>6395</v>
      </c>
      <c r="M15" s="7">
        <v>7863</v>
      </c>
      <c r="N15" s="7">
        <v>8458</v>
      </c>
      <c r="O15" s="7">
        <v>8613</v>
      </c>
      <c r="P15" s="7">
        <v>8506</v>
      </c>
      <c r="Q15" s="7">
        <v>9351</v>
      </c>
      <c r="R15" s="7">
        <v>9351</v>
      </c>
    </row>
    <row r="16" spans="1:18" ht="15" thickBot="1" x14ac:dyDescent="0.45">
      <c r="A16" s="8" t="s">
        <v>2</v>
      </c>
      <c r="B16" s="8"/>
      <c r="C16" s="9">
        <v>10.193050193050194</v>
      </c>
      <c r="D16" s="9">
        <v>0.50805886475122641</v>
      </c>
      <c r="E16" s="9">
        <v>2.2834233920167333</v>
      </c>
      <c r="F16" s="9">
        <v>1.9597818677573278</v>
      </c>
      <c r="G16" s="9">
        <v>-0.35099448437238845</v>
      </c>
      <c r="H16" s="9">
        <v>-5.4344179805434418</v>
      </c>
      <c r="I16" s="9">
        <v>1.8268889677190494</v>
      </c>
      <c r="J16" s="9">
        <v>14.561923009928584</v>
      </c>
      <c r="K16" s="9">
        <v>3.3297856165424964</v>
      </c>
      <c r="L16" s="9">
        <v>-5.9005297233666862</v>
      </c>
      <c r="M16" s="9">
        <v>22.95543393275997</v>
      </c>
      <c r="N16" s="9">
        <v>7.5670863538089783</v>
      </c>
      <c r="O16" s="9">
        <v>1.8325845353511467</v>
      </c>
      <c r="P16" s="10" t="s">
        <v>3</v>
      </c>
      <c r="Q16" s="9">
        <v>9.9341641194450983</v>
      </c>
      <c r="R16" s="10" t="s">
        <v>3</v>
      </c>
    </row>
    <row r="17" spans="1:18" ht="15" thickBot="1" x14ac:dyDescent="0.45">
      <c r="A17" s="7" t="s">
        <v>10</v>
      </c>
      <c r="B17" s="7">
        <v>7339</v>
      </c>
      <c r="C17" s="7">
        <v>8168</v>
      </c>
      <c r="D17" s="7">
        <v>8407</v>
      </c>
      <c r="E17" s="7">
        <v>8893</v>
      </c>
      <c r="F17" s="7">
        <v>9248</v>
      </c>
      <c r="G17" s="7">
        <v>9757</v>
      </c>
      <c r="H17" s="7">
        <v>8917</v>
      </c>
      <c r="I17" s="7">
        <v>8690</v>
      </c>
      <c r="J17" s="7">
        <v>9866</v>
      </c>
      <c r="K17" s="7">
        <v>10311</v>
      </c>
      <c r="L17" s="7">
        <v>9838</v>
      </c>
      <c r="M17" s="7">
        <v>11154</v>
      </c>
      <c r="N17" s="7">
        <v>11995</v>
      </c>
      <c r="O17" s="7">
        <v>12386</v>
      </c>
      <c r="P17" s="7">
        <v>12533</v>
      </c>
      <c r="Q17" s="7">
        <v>12894</v>
      </c>
      <c r="R17" s="7">
        <v>12432</v>
      </c>
    </row>
    <row r="18" spans="1:18" ht="15" thickBot="1" x14ac:dyDescent="0.45">
      <c r="A18" s="8" t="s">
        <v>2</v>
      </c>
      <c r="B18" s="8"/>
      <c r="C18" s="9">
        <v>11.295816868783213</v>
      </c>
      <c r="D18" s="9">
        <v>2.9260528893241919</v>
      </c>
      <c r="E18" s="9">
        <v>5.7808968716545737</v>
      </c>
      <c r="F18" s="9">
        <v>3.9919037445181607</v>
      </c>
      <c r="G18" s="9">
        <v>5.5038927335640135</v>
      </c>
      <c r="H18" s="9">
        <v>-8.6092036486624988</v>
      </c>
      <c r="I18" s="9">
        <v>-2.5456992261971516</v>
      </c>
      <c r="J18" s="9">
        <v>13.532796317606444</v>
      </c>
      <c r="K18" s="9">
        <v>4.5104398945874724</v>
      </c>
      <c r="L18" s="9">
        <v>-4.5873339152361554</v>
      </c>
      <c r="M18" s="9">
        <v>13.376702581825576</v>
      </c>
      <c r="N18" s="9">
        <v>7.539896001434462</v>
      </c>
      <c r="O18" s="9">
        <v>3.2596915381408924</v>
      </c>
      <c r="P18" s="10" t="s">
        <v>3</v>
      </c>
      <c r="Q18" s="9">
        <v>2.8803957552062553</v>
      </c>
      <c r="R18" s="10" t="s">
        <v>3</v>
      </c>
    </row>
    <row r="19" spans="1:18" ht="15" thickBot="1" x14ac:dyDescent="0.45">
      <c r="A19" s="7" t="s">
        <v>11</v>
      </c>
      <c r="B19" s="7">
        <v>25202</v>
      </c>
      <c r="C19" s="7">
        <v>26914</v>
      </c>
      <c r="D19" s="7">
        <v>27906</v>
      </c>
      <c r="E19" s="7">
        <v>28255</v>
      </c>
      <c r="F19" s="7">
        <v>29632</v>
      </c>
      <c r="G19" s="7">
        <v>31149</v>
      </c>
      <c r="H19" s="7">
        <v>30447</v>
      </c>
      <c r="I19" s="7">
        <v>31096</v>
      </c>
      <c r="J19" s="7">
        <v>34623</v>
      </c>
      <c r="K19" s="7">
        <v>33135</v>
      </c>
      <c r="L19" s="7">
        <v>34839</v>
      </c>
      <c r="M19" s="7">
        <v>36137</v>
      </c>
      <c r="N19" s="7">
        <v>37873</v>
      </c>
      <c r="O19" s="7">
        <v>39421</v>
      </c>
      <c r="P19" s="7">
        <v>40562</v>
      </c>
      <c r="Q19" s="7">
        <v>43347</v>
      </c>
      <c r="R19" s="7">
        <v>43764</v>
      </c>
    </row>
    <row r="20" spans="1:18" ht="15" thickBot="1" x14ac:dyDescent="0.45">
      <c r="A20" s="8" t="s">
        <v>2</v>
      </c>
      <c r="B20" s="8"/>
      <c r="C20" s="9">
        <v>6.7931116578049355</v>
      </c>
      <c r="D20" s="9">
        <v>3.685814074459389</v>
      </c>
      <c r="E20" s="9">
        <v>1.2506271052820181</v>
      </c>
      <c r="F20" s="9">
        <v>4.8734737214652277</v>
      </c>
      <c r="G20" s="9">
        <v>5.1194654427645787</v>
      </c>
      <c r="H20" s="9">
        <v>-2.2536839063854375</v>
      </c>
      <c r="I20" s="9">
        <v>2.1315728971655665</v>
      </c>
      <c r="J20" s="9">
        <v>11.342294828916904</v>
      </c>
      <c r="K20" s="9">
        <v>-4.2977211680097041</v>
      </c>
      <c r="L20" s="9">
        <v>5.1425984608420103</v>
      </c>
      <c r="M20" s="9">
        <v>3.7257096931599643</v>
      </c>
      <c r="N20" s="9">
        <v>4.8039405595373159</v>
      </c>
      <c r="O20" s="9">
        <v>4.0873445462466664</v>
      </c>
      <c r="P20" s="10" t="s">
        <v>3</v>
      </c>
      <c r="Q20" s="9">
        <v>6.8660322469306241</v>
      </c>
      <c r="R20" s="10" t="s">
        <v>3</v>
      </c>
    </row>
    <row r="21" spans="1:18" ht="15" thickBot="1" x14ac:dyDescent="0.45">
      <c r="A21" s="8" t="s">
        <v>12</v>
      </c>
      <c r="B21" s="8">
        <v>135119</v>
      </c>
      <c r="C21" s="8">
        <v>147032</v>
      </c>
      <c r="D21" s="8">
        <v>144865</v>
      </c>
      <c r="E21" s="8">
        <v>141226</v>
      </c>
      <c r="F21" s="8">
        <v>138730</v>
      </c>
      <c r="G21" s="8">
        <v>138188</v>
      </c>
      <c r="H21" s="8">
        <v>133519</v>
      </c>
      <c r="I21" s="8">
        <v>134482</v>
      </c>
      <c r="J21" s="8">
        <v>142637</v>
      </c>
      <c r="K21" s="8">
        <v>125487</v>
      </c>
      <c r="L21" s="8">
        <v>139229</v>
      </c>
      <c r="M21" s="8">
        <v>128506</v>
      </c>
      <c r="N21" s="8">
        <v>136003</v>
      </c>
      <c r="O21" s="8">
        <v>146726</v>
      </c>
      <c r="P21" s="8">
        <v>154342</v>
      </c>
      <c r="Q21" s="8">
        <v>161582</v>
      </c>
      <c r="R21" s="8">
        <v>164187</v>
      </c>
    </row>
    <row r="22" spans="1:18" ht="15" thickBot="1" x14ac:dyDescent="0.45">
      <c r="A22" s="8" t="s">
        <v>2</v>
      </c>
      <c r="B22" s="8"/>
      <c r="C22" s="9">
        <v>8.8166727107216598</v>
      </c>
      <c r="D22" s="9">
        <v>-1.4738288263779313</v>
      </c>
      <c r="E22" s="9">
        <v>-2.5119939253788011</v>
      </c>
      <c r="F22" s="9">
        <v>-1.7673799442029088</v>
      </c>
      <c r="G22" s="9">
        <v>-0.39068694586607078</v>
      </c>
      <c r="H22" s="9">
        <v>-3.3787304252178192</v>
      </c>
      <c r="I22" s="9">
        <v>0.72124566541091528</v>
      </c>
      <c r="J22" s="9">
        <v>6.0640085662021681</v>
      </c>
      <c r="K22" s="9">
        <v>-12.023528257044106</v>
      </c>
      <c r="L22" s="9">
        <v>10.950935156629772</v>
      </c>
      <c r="M22" s="9">
        <v>-7.7017000768518056</v>
      </c>
      <c r="N22" s="9">
        <v>5.8339688419217781</v>
      </c>
      <c r="O22" s="9">
        <v>7.8843849032741931</v>
      </c>
      <c r="P22" s="10" t="s">
        <v>3</v>
      </c>
      <c r="Q22" s="9">
        <v>4.690881289603607</v>
      </c>
      <c r="R22" s="10" t="s">
        <v>3</v>
      </c>
    </row>
    <row r="23" spans="1:18" ht="15" thickBot="1" x14ac:dyDescent="0.45">
      <c r="A23" s="11" t="s">
        <v>13</v>
      </c>
      <c r="B23" s="11">
        <v>515286</v>
      </c>
      <c r="C23" s="11">
        <v>536256</v>
      </c>
      <c r="D23" s="11">
        <v>508080</v>
      </c>
      <c r="E23" s="11">
        <v>487699</v>
      </c>
      <c r="F23" s="11">
        <v>480142</v>
      </c>
      <c r="G23" s="11">
        <v>475665</v>
      </c>
      <c r="H23" s="11">
        <v>472370</v>
      </c>
      <c r="I23" s="11">
        <v>479045</v>
      </c>
      <c r="J23" s="11">
        <v>480330</v>
      </c>
      <c r="K23" s="11">
        <v>484334</v>
      </c>
      <c r="L23" s="11">
        <v>487390</v>
      </c>
      <c r="M23" s="11">
        <v>495495</v>
      </c>
      <c r="N23" s="11">
        <v>506080</v>
      </c>
      <c r="O23" s="11">
        <v>518465</v>
      </c>
      <c r="P23" s="11">
        <v>621857</v>
      </c>
      <c r="Q23" s="11">
        <v>635349</v>
      </c>
      <c r="R23" s="11">
        <v>616560</v>
      </c>
    </row>
    <row r="24" spans="1:18" x14ac:dyDescent="0.4">
      <c r="A24" s="6" t="s">
        <v>45</v>
      </c>
    </row>
    <row r="25" spans="1:18" x14ac:dyDescent="0.4">
      <c r="A25" s="5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2494F3-957C-40C4-99AB-D7870C12B37D}">
  <dimension ref="A1:G13"/>
  <sheetViews>
    <sheetView showGridLines="0" workbookViewId="0">
      <selection activeCell="E27" sqref="E27"/>
    </sheetView>
  </sheetViews>
  <sheetFormatPr baseColWidth="10" defaultRowHeight="14.6" x14ac:dyDescent="0.4"/>
  <cols>
    <col min="1" max="1" width="21" customWidth="1"/>
    <col min="6" max="7" width="12.23046875" customWidth="1"/>
  </cols>
  <sheetData>
    <row r="1" spans="1:7" ht="16.3" thickBot="1" x14ac:dyDescent="0.5">
      <c r="A1" s="13" t="s">
        <v>26</v>
      </c>
    </row>
    <row r="2" spans="1:7" ht="15" thickBot="1" x14ac:dyDescent="0.45">
      <c r="A2" s="3"/>
      <c r="B2" s="30" t="s">
        <v>14</v>
      </c>
      <c r="C2" s="31"/>
      <c r="D2" s="30" t="s">
        <v>15</v>
      </c>
      <c r="E2" s="31"/>
      <c r="F2" s="30" t="s">
        <v>16</v>
      </c>
      <c r="G2" s="31"/>
    </row>
    <row r="3" spans="1:7" ht="15" thickBot="1" x14ac:dyDescent="0.45">
      <c r="A3" s="7" t="s">
        <v>17</v>
      </c>
      <c r="B3" s="7">
        <v>358748</v>
      </c>
      <c r="C3" s="14">
        <v>58.185415855715583</v>
      </c>
      <c r="D3" s="15">
        <v>34373</v>
      </c>
      <c r="E3" s="14">
        <v>46.322300684599213</v>
      </c>
      <c r="F3" s="15">
        <v>17328</v>
      </c>
      <c r="G3" s="14">
        <v>35.274718563605646</v>
      </c>
    </row>
    <row r="4" spans="1:7" ht="15" thickBot="1" x14ac:dyDescent="0.45">
      <c r="A4" s="8" t="s">
        <v>18</v>
      </c>
      <c r="B4" s="8">
        <v>133796</v>
      </c>
      <c r="C4" s="16">
        <v>21.700402231737382</v>
      </c>
      <c r="D4" s="17">
        <v>18915</v>
      </c>
      <c r="E4" s="16">
        <v>25.490539593552906</v>
      </c>
      <c r="F4" s="17">
        <v>13734</v>
      </c>
      <c r="G4" s="16">
        <v>27.958390163467218</v>
      </c>
    </row>
    <row r="5" spans="1:7" ht="15" thickBot="1" x14ac:dyDescent="0.45">
      <c r="A5" s="7" t="s">
        <v>19</v>
      </c>
      <c r="B5" s="7">
        <v>60528</v>
      </c>
      <c r="C5" s="14">
        <v>9.8170494355780455</v>
      </c>
      <c r="D5" s="15">
        <v>10147</v>
      </c>
      <c r="E5" s="14">
        <v>13.674464988410328</v>
      </c>
      <c r="F5" s="15">
        <v>8859</v>
      </c>
      <c r="G5" s="14">
        <v>18.034322008020684</v>
      </c>
    </row>
    <row r="6" spans="1:7" ht="15" thickBot="1" x14ac:dyDescent="0.45">
      <c r="A6" s="8" t="s">
        <v>20</v>
      </c>
      <c r="B6" s="8">
        <v>28490</v>
      </c>
      <c r="C6" s="16">
        <v>4.6207992733878296</v>
      </c>
      <c r="D6" s="17">
        <v>5137</v>
      </c>
      <c r="E6" s="16">
        <v>6.9228073958277179</v>
      </c>
      <c r="F6" s="17">
        <v>4563</v>
      </c>
      <c r="G6" s="16">
        <v>9.2889277934979546</v>
      </c>
    </row>
    <row r="7" spans="1:7" ht="15" thickBot="1" x14ac:dyDescent="0.45">
      <c r="A7" s="7" t="s">
        <v>21</v>
      </c>
      <c r="B7" s="7">
        <v>19582</v>
      </c>
      <c r="C7" s="14">
        <v>3.1760088231477877</v>
      </c>
      <c r="D7" s="15">
        <v>3527</v>
      </c>
      <c r="E7" s="14">
        <v>4.7531130397283166</v>
      </c>
      <c r="F7" s="15">
        <v>3037</v>
      </c>
      <c r="G7" s="14">
        <v>6.182439997557152</v>
      </c>
    </row>
    <row r="8" spans="1:7" ht="15" thickBot="1" x14ac:dyDescent="0.45">
      <c r="A8" s="8" t="s">
        <v>22</v>
      </c>
      <c r="B8" s="8">
        <v>10167</v>
      </c>
      <c r="C8" s="16">
        <v>1.6489879330478785</v>
      </c>
      <c r="D8" s="17">
        <v>1631</v>
      </c>
      <c r="E8" s="16">
        <v>2.1979947172659156</v>
      </c>
      <c r="F8" s="17">
        <v>1269</v>
      </c>
      <c r="G8" s="16">
        <v>2.5833112798485436</v>
      </c>
    </row>
    <row r="9" spans="1:7" ht="15" thickBot="1" x14ac:dyDescent="0.45">
      <c r="A9" s="7" t="s">
        <v>23</v>
      </c>
      <c r="B9" s="7">
        <v>2796</v>
      </c>
      <c r="C9" s="14">
        <v>0.45348384585441803</v>
      </c>
      <c r="D9" s="15">
        <v>310</v>
      </c>
      <c r="E9" s="14">
        <v>0.41776723626758661</v>
      </c>
      <c r="F9" s="15">
        <v>222</v>
      </c>
      <c r="G9" s="14">
        <v>0.4519267960018728</v>
      </c>
    </row>
    <row r="10" spans="1:7" ht="15" thickBot="1" x14ac:dyDescent="0.45">
      <c r="A10" s="8" t="s">
        <v>24</v>
      </c>
      <c r="B10" s="8">
        <v>1589</v>
      </c>
      <c r="C10" s="16">
        <v>0.25772025431425977</v>
      </c>
      <c r="D10" s="17">
        <v>112</v>
      </c>
      <c r="E10" s="16">
        <v>0.15093525955474099</v>
      </c>
      <c r="F10" s="17">
        <v>74</v>
      </c>
      <c r="G10" s="16">
        <v>0.15064226533395761</v>
      </c>
    </row>
    <row r="11" spans="1:7" ht="15" thickBot="1" x14ac:dyDescent="0.45">
      <c r="A11" s="7" t="s">
        <v>25</v>
      </c>
      <c r="B11" s="7">
        <v>864</v>
      </c>
      <c r="C11" s="14">
        <v>0.14013234721681589</v>
      </c>
      <c r="D11" s="15">
        <v>52</v>
      </c>
      <c r="E11" s="14">
        <v>7.0077084793272598E-2</v>
      </c>
      <c r="F11" s="15">
        <v>37</v>
      </c>
      <c r="G11" s="14">
        <v>7.5321132666978804E-2</v>
      </c>
    </row>
    <row r="12" spans="1:7" ht="15" thickBot="1" x14ac:dyDescent="0.45">
      <c r="A12" s="18" t="s">
        <v>13</v>
      </c>
      <c r="B12" s="18">
        <v>616560</v>
      </c>
      <c r="C12" s="19">
        <v>100</v>
      </c>
      <c r="D12" s="18">
        <v>74204</v>
      </c>
      <c r="E12" s="19">
        <v>100</v>
      </c>
      <c r="F12" s="18">
        <v>49123</v>
      </c>
      <c r="G12" s="19">
        <v>100</v>
      </c>
    </row>
    <row r="13" spans="1:7" x14ac:dyDescent="0.4">
      <c r="A13" s="6" t="s">
        <v>45</v>
      </c>
    </row>
  </sheetData>
  <mergeCells count="3">
    <mergeCell ref="B2:C2"/>
    <mergeCell ref="D2:E2"/>
    <mergeCell ref="F2:G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A9F1ED-1241-4EFC-B27C-10443A6409A3}">
  <dimension ref="A1:G9"/>
  <sheetViews>
    <sheetView showGridLines="0" workbookViewId="0">
      <selection activeCell="B14" sqref="B14"/>
    </sheetView>
  </sheetViews>
  <sheetFormatPr baseColWidth="10" defaultRowHeight="14.6" x14ac:dyDescent="0.4"/>
  <cols>
    <col min="1" max="1" width="31.23046875" customWidth="1"/>
    <col min="2" max="2" width="18.15234375" customWidth="1"/>
    <col min="3" max="3" width="12.765625" customWidth="1"/>
    <col min="4" max="4" width="19.15234375" bestFit="1" customWidth="1"/>
    <col min="5" max="5" width="12" bestFit="1" customWidth="1"/>
    <col min="6" max="6" width="22.3046875" bestFit="1" customWidth="1"/>
    <col min="7" max="7" width="12" bestFit="1" customWidth="1"/>
  </cols>
  <sheetData>
    <row r="1" spans="1:7" ht="15.9" x14ac:dyDescent="0.45">
      <c r="A1" s="13" t="s">
        <v>32</v>
      </c>
    </row>
    <row r="2" spans="1:7" ht="15" thickBot="1" x14ac:dyDescent="0.45">
      <c r="A2" s="4"/>
      <c r="B2" s="24" t="s">
        <v>14</v>
      </c>
      <c r="C2" s="24" t="s">
        <v>46</v>
      </c>
      <c r="D2" s="24" t="s">
        <v>15</v>
      </c>
      <c r="E2" s="24" t="s">
        <v>46</v>
      </c>
      <c r="F2" s="24" t="s">
        <v>16</v>
      </c>
      <c r="G2" s="24" t="s">
        <v>46</v>
      </c>
    </row>
    <row r="3" spans="1:7" ht="15" thickBot="1" x14ac:dyDescent="0.45">
      <c r="A3" s="20" t="s">
        <v>27</v>
      </c>
      <c r="B3" s="15">
        <v>392108</v>
      </c>
      <c r="C3" s="21">
        <f>B3/$B$8</f>
        <v>0.63596081484364864</v>
      </c>
      <c r="D3" s="15">
        <v>48883</v>
      </c>
      <c r="E3" s="21">
        <f>D3/$D$8</f>
        <v>0.65876502614414312</v>
      </c>
      <c r="F3" s="15">
        <v>31274</v>
      </c>
      <c r="G3" s="21">
        <f>F3/$F$8</f>
        <v>0.63664678460191759</v>
      </c>
    </row>
    <row r="4" spans="1:7" ht="15" thickBot="1" x14ac:dyDescent="0.45">
      <c r="A4" s="22" t="s">
        <v>28</v>
      </c>
      <c r="B4" s="17">
        <v>7679</v>
      </c>
      <c r="C4" s="23">
        <f t="shared" ref="C4:E8" si="0">B4/$B$8</f>
        <v>1.2454586739327884E-2</v>
      </c>
      <c r="D4" s="17">
        <v>619</v>
      </c>
      <c r="E4" s="23">
        <f t="shared" ref="E4:G7" si="1">D4/$D$8</f>
        <v>8.3418683628914882E-3</v>
      </c>
      <c r="F4" s="17">
        <v>305</v>
      </c>
      <c r="G4" s="23">
        <f t="shared" ref="G4:G8" si="2">F4/$F$8</f>
        <v>6.2089041793050095E-3</v>
      </c>
    </row>
    <row r="5" spans="1:7" ht="15" thickBot="1" x14ac:dyDescent="0.45">
      <c r="A5" s="20" t="s">
        <v>29</v>
      </c>
      <c r="B5" s="15">
        <v>178159</v>
      </c>
      <c r="C5" s="21">
        <f t="shared" si="0"/>
        <v>0.28895646814584142</v>
      </c>
      <c r="D5" s="15">
        <v>21687</v>
      </c>
      <c r="E5" s="21">
        <f t="shared" si="1"/>
        <v>0.29226187267532749</v>
      </c>
      <c r="F5" s="15">
        <v>15526</v>
      </c>
      <c r="G5" s="21">
        <f t="shared" si="2"/>
        <v>0.31606375832094946</v>
      </c>
    </row>
    <row r="6" spans="1:7" ht="15" thickBot="1" x14ac:dyDescent="0.45">
      <c r="A6" s="22" t="s">
        <v>30</v>
      </c>
      <c r="B6" s="17">
        <v>4387</v>
      </c>
      <c r="C6" s="23">
        <f t="shared" si="0"/>
        <v>7.1152848060205007E-3</v>
      </c>
      <c r="D6" s="17">
        <v>316</v>
      </c>
      <c r="E6" s="23">
        <f t="shared" si="1"/>
        <v>4.258530537437335E-3</v>
      </c>
      <c r="F6" s="17">
        <v>217</v>
      </c>
      <c r="G6" s="23">
        <f t="shared" si="2"/>
        <v>4.4174826456038919E-3</v>
      </c>
    </row>
    <row r="7" spans="1:7" ht="15" thickBot="1" x14ac:dyDescent="0.45">
      <c r="A7" s="20" t="s">
        <v>31</v>
      </c>
      <c r="B7" s="15">
        <v>34227</v>
      </c>
      <c r="C7" s="21">
        <f t="shared" si="0"/>
        <v>5.5512845465161539E-2</v>
      </c>
      <c r="D7" s="15">
        <v>2699</v>
      </c>
      <c r="E7" s="21">
        <f t="shared" si="1"/>
        <v>3.6372702280200529E-2</v>
      </c>
      <c r="F7" s="15">
        <v>1801</v>
      </c>
      <c r="G7" s="21">
        <f t="shared" si="2"/>
        <v>3.6663070252224012E-2</v>
      </c>
    </row>
    <row r="8" spans="1:7" ht="15" thickBot="1" x14ac:dyDescent="0.45">
      <c r="A8" s="35" t="s">
        <v>13</v>
      </c>
      <c r="B8" s="36">
        <v>616560</v>
      </c>
      <c r="C8" s="37">
        <f>SUM(C3:C7)</f>
        <v>1</v>
      </c>
      <c r="D8" s="36">
        <v>74204</v>
      </c>
      <c r="E8" s="37">
        <f>SUM(E3:E7)</f>
        <v>0.99999999999999989</v>
      </c>
      <c r="F8" s="36">
        <v>49123</v>
      </c>
      <c r="G8" s="37">
        <f>SUM(G3:G7)</f>
        <v>1</v>
      </c>
    </row>
    <row r="9" spans="1:7" x14ac:dyDescent="0.4">
      <c r="A9" s="6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560E5E-E882-4B5D-ADF2-9E47E0CF2F41}">
  <dimension ref="A2:D24"/>
  <sheetViews>
    <sheetView showGridLines="0" workbookViewId="0">
      <selection activeCell="K21" sqref="K21"/>
    </sheetView>
  </sheetViews>
  <sheetFormatPr baseColWidth="10" defaultRowHeight="14.6" x14ac:dyDescent="0.4"/>
  <cols>
    <col min="1" max="1" width="18.69140625" bestFit="1" customWidth="1"/>
    <col min="2" max="2" width="17.3828125" bestFit="1" customWidth="1"/>
    <col min="3" max="3" width="19.15234375" bestFit="1" customWidth="1"/>
    <col min="4" max="4" width="22.3046875" bestFit="1" customWidth="1"/>
    <col min="6" max="6" width="11.921875" customWidth="1"/>
  </cols>
  <sheetData>
    <row r="2" spans="1:4" ht="15" thickBot="1" x14ac:dyDescent="0.45">
      <c r="A2" s="4"/>
      <c r="B2" s="24" t="s">
        <v>14</v>
      </c>
      <c r="C2" s="24" t="s">
        <v>15</v>
      </c>
      <c r="D2" s="24" t="s">
        <v>16</v>
      </c>
    </row>
    <row r="3" spans="1:4" ht="15" thickBot="1" x14ac:dyDescent="0.45">
      <c r="A3" s="32" t="s">
        <v>33</v>
      </c>
      <c r="B3" s="33"/>
      <c r="C3" s="33"/>
      <c r="D3" s="34"/>
    </row>
    <row r="4" spans="1:4" ht="15" thickBot="1" x14ac:dyDescent="0.45">
      <c r="A4" s="25" t="s">
        <v>34</v>
      </c>
      <c r="B4" s="26">
        <v>598980</v>
      </c>
      <c r="C4" s="26">
        <v>72297</v>
      </c>
      <c r="D4" s="26">
        <v>47929</v>
      </c>
    </row>
    <row r="5" spans="1:4" ht="15" thickBot="1" x14ac:dyDescent="0.45">
      <c r="A5" s="27" t="s">
        <v>35</v>
      </c>
      <c r="B5" s="15">
        <v>64658</v>
      </c>
      <c r="C5" s="15">
        <v>5478</v>
      </c>
      <c r="D5" s="15">
        <v>4000</v>
      </c>
    </row>
    <row r="6" spans="1:4" ht="15" thickBot="1" x14ac:dyDescent="0.45">
      <c r="A6" s="28" t="s">
        <v>36</v>
      </c>
      <c r="B6" s="17">
        <v>65929</v>
      </c>
      <c r="C6" s="17">
        <v>9729</v>
      </c>
      <c r="D6" s="17">
        <v>6800</v>
      </c>
    </row>
    <row r="7" spans="1:4" ht="15" thickBot="1" x14ac:dyDescent="0.45">
      <c r="A7" s="27" t="s">
        <v>37</v>
      </c>
      <c r="B7" s="15">
        <v>57990</v>
      </c>
      <c r="C7" s="15">
        <v>5546</v>
      </c>
      <c r="D7" s="15">
        <v>3651</v>
      </c>
    </row>
    <row r="8" spans="1:4" ht="15" thickBot="1" x14ac:dyDescent="0.45">
      <c r="A8" s="28" t="s">
        <v>38</v>
      </c>
      <c r="B8" s="17">
        <v>68516</v>
      </c>
      <c r="C8" s="17">
        <v>8496</v>
      </c>
      <c r="D8" s="17">
        <v>5567</v>
      </c>
    </row>
    <row r="9" spans="1:4" ht="15" thickBot="1" x14ac:dyDescent="0.45">
      <c r="A9" s="27" t="s">
        <v>39</v>
      </c>
      <c r="B9" s="15">
        <v>29330</v>
      </c>
      <c r="C9" s="15">
        <v>3723</v>
      </c>
      <c r="D9" s="15">
        <v>2738</v>
      </c>
    </row>
    <row r="10" spans="1:4" ht="15" thickBot="1" x14ac:dyDescent="0.45">
      <c r="A10" s="28" t="s">
        <v>40</v>
      </c>
      <c r="B10" s="17">
        <v>48735</v>
      </c>
      <c r="C10" s="17">
        <v>4175</v>
      </c>
      <c r="D10" s="17">
        <v>2992</v>
      </c>
    </row>
    <row r="11" spans="1:4" ht="15" thickBot="1" x14ac:dyDescent="0.45">
      <c r="A11" s="27" t="s">
        <v>41</v>
      </c>
      <c r="B11" s="15">
        <v>135887</v>
      </c>
      <c r="C11" s="15">
        <v>19613</v>
      </c>
      <c r="D11" s="15">
        <v>12341</v>
      </c>
    </row>
    <row r="12" spans="1:4" ht="15" thickBot="1" x14ac:dyDescent="0.45">
      <c r="A12" s="28" t="s">
        <v>42</v>
      </c>
      <c r="B12" s="17">
        <v>127935</v>
      </c>
      <c r="C12" s="17">
        <v>15537</v>
      </c>
      <c r="D12" s="17">
        <v>9840</v>
      </c>
    </row>
    <row r="13" spans="1:4" ht="15" thickBot="1" x14ac:dyDescent="0.45">
      <c r="A13" s="29" t="s">
        <v>43</v>
      </c>
      <c r="B13" s="26">
        <v>166352</v>
      </c>
      <c r="C13" s="26">
        <v>21962</v>
      </c>
      <c r="D13" s="26">
        <v>13151</v>
      </c>
    </row>
    <row r="14" spans="1:4" ht="15" thickBot="1" x14ac:dyDescent="0.45">
      <c r="A14" s="27" t="s">
        <v>35</v>
      </c>
      <c r="B14" s="15">
        <v>14106</v>
      </c>
      <c r="C14" s="15">
        <v>1467</v>
      </c>
      <c r="D14" s="15">
        <v>948</v>
      </c>
    </row>
    <row r="15" spans="1:4" ht="15" thickBot="1" x14ac:dyDescent="0.45">
      <c r="A15" s="28" t="s">
        <v>36</v>
      </c>
      <c r="B15" s="17">
        <v>5675</v>
      </c>
      <c r="C15" s="17">
        <v>986</v>
      </c>
      <c r="D15" s="17">
        <v>659</v>
      </c>
    </row>
    <row r="16" spans="1:4" ht="15" thickBot="1" x14ac:dyDescent="0.45">
      <c r="A16" s="27" t="s">
        <v>37</v>
      </c>
      <c r="B16" s="15">
        <v>22194</v>
      </c>
      <c r="C16" s="15">
        <v>2605</v>
      </c>
      <c r="D16" s="15">
        <v>1539</v>
      </c>
    </row>
    <row r="17" spans="1:4" ht="15" thickBot="1" x14ac:dyDescent="0.45">
      <c r="A17" s="28" t="s">
        <v>38</v>
      </c>
      <c r="B17" s="17">
        <v>18689</v>
      </c>
      <c r="C17" s="17">
        <v>2846</v>
      </c>
      <c r="D17" s="17">
        <v>1779</v>
      </c>
    </row>
    <row r="18" spans="1:4" ht="15" thickBot="1" x14ac:dyDescent="0.45">
      <c r="A18" s="27" t="s">
        <v>39</v>
      </c>
      <c r="B18" s="15">
        <v>7302</v>
      </c>
      <c r="C18" s="15">
        <v>962</v>
      </c>
      <c r="D18" s="15">
        <v>604</v>
      </c>
    </row>
    <row r="19" spans="1:4" ht="15" thickBot="1" x14ac:dyDescent="0.45">
      <c r="A19" s="28" t="s">
        <v>40</v>
      </c>
      <c r="B19" s="17">
        <v>7456</v>
      </c>
      <c r="C19" s="17">
        <v>811</v>
      </c>
      <c r="D19" s="17">
        <v>521</v>
      </c>
    </row>
    <row r="20" spans="1:4" ht="15" thickBot="1" x14ac:dyDescent="0.45">
      <c r="A20" s="27" t="s">
        <v>41</v>
      </c>
      <c r="B20" s="15">
        <v>41273</v>
      </c>
      <c r="C20" s="15">
        <v>5649</v>
      </c>
      <c r="D20" s="15">
        <v>3195</v>
      </c>
    </row>
    <row r="21" spans="1:4" ht="15" thickBot="1" x14ac:dyDescent="0.45">
      <c r="A21" s="28" t="s">
        <v>42</v>
      </c>
      <c r="B21" s="17">
        <v>49657</v>
      </c>
      <c r="C21" s="17">
        <v>6636</v>
      </c>
      <c r="D21" s="17">
        <v>3906</v>
      </c>
    </row>
    <row r="22" spans="1:4" ht="15" thickBot="1" x14ac:dyDescent="0.45">
      <c r="A22" s="25" t="s">
        <v>44</v>
      </c>
      <c r="B22" s="26">
        <v>17580</v>
      </c>
      <c r="C22" s="26">
        <v>1907</v>
      </c>
      <c r="D22" s="26">
        <v>1194</v>
      </c>
    </row>
    <row r="23" spans="1:4" ht="15" thickBot="1" x14ac:dyDescent="0.45">
      <c r="A23" s="25" t="s">
        <v>13</v>
      </c>
      <c r="B23" s="26">
        <v>616560</v>
      </c>
      <c r="C23" s="26">
        <v>74204</v>
      </c>
      <c r="D23" s="26">
        <v>49123</v>
      </c>
    </row>
    <row r="24" spans="1:4" x14ac:dyDescent="0.4">
      <c r="A24" s="6" t="s">
        <v>45</v>
      </c>
    </row>
  </sheetData>
  <mergeCells count="1">
    <mergeCell ref="A3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Total de empresas</vt:lpstr>
      <vt:lpstr>Asalariados</vt:lpstr>
      <vt:lpstr>Forma jurídica</vt:lpstr>
      <vt:lpstr>Territorio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Ester Ruiz</dc:creator>
  <cp:lastModifiedBy>Ester Ruiz</cp:lastModifiedBy>
  <dcterms:created xsi:type="dcterms:W3CDTF">2025-04-01T12:05:54Z</dcterms:created>
  <dcterms:modified xsi:type="dcterms:W3CDTF">2025-04-08T08:37:59Z</dcterms:modified>
</cp:coreProperties>
</file>