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5A90B38A-BEAD-4F86-AA23-F6A36338E6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3" r:id="rId4"/>
    <sheet name="P5" sheetId="14" r:id="rId5"/>
  </sheets>
  <definedNames>
    <definedName name="_xlnm.Print_Area" localSheetId="1">Índice!$A$1:$L$39</definedName>
    <definedName name="_xlnm.Print_Area" localSheetId="2">'P3'!$A$1:$L$46</definedName>
    <definedName name="_xlnm.Print_Area" localSheetId="3">'P4'!$A$1:$L$45</definedName>
    <definedName name="_xlnm.Print_Area" localSheetId="4">'P5'!$A$1:$K$45</definedName>
    <definedName name="_xlnm.Print_Area" localSheetId="0">Portada!$A$1:$K$57</definedName>
    <definedName name="Graf1" localSheetId="3">#REF!</definedName>
    <definedName name="Graf1">#REF!</definedName>
    <definedName name="Graf2" localSheetId="2">#REF!</definedName>
    <definedName name="Graf2" localSheetId="3">#REF!</definedName>
    <definedName name="Graf2" localSheetId="4">#REF!</definedName>
    <definedName name="Graf2">#REF!</definedName>
    <definedName name="Graf3" localSheetId="2">#REF!</definedName>
    <definedName name="Graf3" localSheetId="3">#REF!</definedName>
    <definedName name="Graf3" localSheetId="4">#REF!</definedName>
    <definedName name="Graf3">#REF!</definedName>
    <definedName name="Graf4" localSheetId="2">#REF!</definedName>
    <definedName name="Graf4" localSheetId="3">#REF!</definedName>
    <definedName name="Graf4" localSheetId="4">#REF!</definedName>
    <definedName name="Graf4">#REF!</definedName>
    <definedName name="_xlnm.Print_Titles" localSheetId="2">'P3'!$1:$21</definedName>
    <definedName name="_xlnm.Print_Titles" localSheetId="3">'P4'!$1:$21</definedName>
    <definedName name="_xlnm.Print_Titles" localSheetId="4">'P5'!$1:$21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4" l="1"/>
  <c r="J20" i="14" s="1"/>
  <c r="J23" i="14" s="1"/>
  <c r="I20" i="14"/>
  <c r="I23" i="14" s="1"/>
  <c r="I15" i="14"/>
  <c r="J15" i="14"/>
  <c r="J17" i="14"/>
  <c r="J16" i="14"/>
  <c r="J18" i="14"/>
  <c r="J190" i="14" l="1"/>
  <c r="H20" i="14"/>
  <c r="G20" i="14"/>
  <c r="F20" i="14"/>
  <c r="E20" i="14"/>
  <c r="D20" i="14"/>
  <c r="C20" i="14"/>
  <c r="H15" i="14"/>
  <c r="G15" i="14"/>
  <c r="F15" i="14"/>
  <c r="E15" i="14"/>
  <c r="D15" i="14"/>
  <c r="C15" i="14"/>
  <c r="K190" i="13"/>
  <c r="K21" i="13"/>
  <c r="K20" i="13" s="1"/>
  <c r="J20" i="13"/>
  <c r="I20" i="13"/>
  <c r="H20" i="13"/>
  <c r="G20" i="13"/>
  <c r="F20" i="13"/>
  <c r="E20" i="13"/>
  <c r="D20" i="13"/>
  <c r="C20" i="13"/>
  <c r="C23" i="13" s="1"/>
  <c r="K18" i="13"/>
  <c r="K17" i="13"/>
  <c r="K16" i="13"/>
  <c r="J15" i="13"/>
  <c r="I15" i="13"/>
  <c r="H15" i="13"/>
  <c r="G15" i="13"/>
  <c r="F15" i="13"/>
  <c r="E15" i="13"/>
  <c r="D15" i="13"/>
  <c r="C15" i="13"/>
  <c r="K21" i="10"/>
  <c r="K20" i="10" s="1"/>
  <c r="D20" i="10"/>
  <c r="E20" i="10"/>
  <c r="F20" i="10"/>
  <c r="G20" i="10"/>
  <c r="G23" i="10" s="1"/>
  <c r="H20" i="10"/>
  <c r="I20" i="10"/>
  <c r="J20" i="10"/>
  <c r="C20" i="10"/>
  <c r="K17" i="10"/>
  <c r="K18" i="10"/>
  <c r="K16" i="10"/>
  <c r="D15" i="10"/>
  <c r="E15" i="10"/>
  <c r="F15" i="10"/>
  <c r="G15" i="10"/>
  <c r="H15" i="10"/>
  <c r="I15" i="10"/>
  <c r="J15" i="10"/>
  <c r="C15" i="10"/>
  <c r="H23" i="14" l="1"/>
  <c r="G23" i="14"/>
  <c r="C23" i="14"/>
  <c r="D23" i="14"/>
  <c r="E23" i="14"/>
  <c r="F23" i="14"/>
  <c r="G23" i="13"/>
  <c r="H23" i="13"/>
  <c r="F23" i="13"/>
  <c r="J23" i="13"/>
  <c r="I23" i="13"/>
  <c r="E23" i="13"/>
  <c r="D23" i="13"/>
  <c r="K15" i="13"/>
  <c r="K23" i="13" s="1"/>
  <c r="F23" i="10"/>
  <c r="H23" i="10"/>
  <c r="C23" i="10"/>
  <c r="E23" i="10"/>
  <c r="J23" i="10"/>
  <c r="D23" i="10"/>
  <c r="I23" i="10"/>
  <c r="K15" i="10"/>
  <c r="K23" i="10" s="1"/>
  <c r="K191" i="10"/>
</calcChain>
</file>

<file path=xl/sharedStrings.xml><?xml version="1.0" encoding="utf-8"?>
<sst xmlns="http://schemas.openxmlformats.org/spreadsheetml/2006/main" count="82" uniqueCount="43">
  <si>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</si>
  <si>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</si>
  <si>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</si>
  <si>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</si>
  <si>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</si>
  <si>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</si>
  <si>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</si>
  <si>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</si>
  <si>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</si>
  <si>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</si>
  <si>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</si>
  <si>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</si>
  <si>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Pág. 4</t>
  </si>
  <si>
    <t>Estadística de Patrimonio Histórico de Andalucía. Bienes muebles</t>
  </si>
  <si>
    <t>GRÁFICOS</t>
  </si>
  <si>
    <r>
      <t xml:space="preserve">Tabla 1. </t>
    </r>
    <r>
      <rPr>
        <sz val="11"/>
        <rFont val="Source Sans Pro"/>
        <family val="2"/>
      </rPr>
      <t>Bienes muebles inscritos en el Catálogo General del Patrimonio Histórico Andaluz por provincias.</t>
    </r>
  </si>
  <si>
    <t>no vinculados con el inmueble</t>
  </si>
  <si>
    <t>Catalogados como Bienes de Interés Cultural (BIC)</t>
  </si>
  <si>
    <t>Incluidos en el Inventario General de Bienes Muebles</t>
  </si>
  <si>
    <t>Catalogación General</t>
  </si>
  <si>
    <t>vinculados con el inmueble</t>
  </si>
  <si>
    <t>-': Valor nulo</t>
  </si>
  <si>
    <r>
      <t xml:space="preserve">Gráfico 1. </t>
    </r>
    <r>
      <rPr>
        <sz val="11"/>
        <rFont val="Source Sans Pro"/>
        <family val="2"/>
      </rPr>
      <t xml:space="preserve">Bienes muebles inscritos en el Catálogo General del Patrimonio Histórico Andaluz por provincias. </t>
    </r>
  </si>
  <si>
    <r>
      <t>Tabla 1.</t>
    </r>
    <r>
      <rPr>
        <sz val="11"/>
        <color indexed="8"/>
        <rFont val="Source Sans Pro"/>
        <family val="2"/>
      </rPr>
      <t xml:space="preserve"> Bienes muebles inscritos en el Catálogo General del Patrimonio Histórico Andaluz por provincias.</t>
    </r>
  </si>
  <si>
    <r>
      <t xml:space="preserve">Gráfico 1. </t>
    </r>
    <r>
      <rPr>
        <sz val="11"/>
        <color indexed="8"/>
        <rFont val="Source Sans Pro"/>
        <family val="2"/>
      </rPr>
      <t>Bienes muebles inscritos en el Catálogo General del Patrimonio Histórico Andaluz por provincias.</t>
    </r>
  </si>
  <si>
    <t>Pág. 5</t>
  </si>
  <si>
    <t>2018</t>
  </si>
  <si>
    <t>2019</t>
  </si>
  <si>
    <t>2020</t>
  </si>
  <si>
    <t>2021</t>
  </si>
  <si>
    <t>2022</t>
  </si>
  <si>
    <t>2023</t>
  </si>
  <si>
    <t>Año 2024</t>
  </si>
  <si>
    <r>
      <t xml:space="preserve">Tabla 2. </t>
    </r>
    <r>
      <rPr>
        <sz val="11"/>
        <color indexed="8"/>
        <rFont val="Source Sans Pro"/>
        <family val="2"/>
      </rPr>
      <t>Bienes muebles inscritos en 2024 en el Catálogo General del Patrimonio Histórico Andaluz por provincias.</t>
    </r>
  </si>
  <si>
    <r>
      <t xml:space="preserve">Tabla 3. </t>
    </r>
    <r>
      <rPr>
        <sz val="11"/>
        <color indexed="8"/>
        <rFont val="Source Sans Pro"/>
        <family val="2"/>
      </rPr>
      <t>Bienes muebles inscritos en el Catálogo General del Patrimonio Histórico Andaluz por año. Serie 2018-2024.</t>
    </r>
  </si>
  <si>
    <r>
      <t xml:space="preserve">Gráfico 2. </t>
    </r>
    <r>
      <rPr>
        <sz val="11"/>
        <color indexed="8"/>
        <rFont val="Source Sans Pro"/>
        <family val="2"/>
      </rPr>
      <t>Bienes muebles inscritos en 2024 en el Catálogo General del Patrimonio Histórico Andaluz por provincias.</t>
    </r>
  </si>
  <si>
    <r>
      <t xml:space="preserve">Gráfico 3. </t>
    </r>
    <r>
      <rPr>
        <sz val="11"/>
        <color indexed="8"/>
        <rFont val="Source Sans Pro"/>
        <family val="2"/>
      </rPr>
      <t>Bienes muebles inscritos en el Catálogo General del Patrimonio Histórico Andaluz por año. Serie 2018-2024.</t>
    </r>
  </si>
  <si>
    <t>Fuente: Consejería de Cultura y Deporte</t>
  </si>
  <si>
    <r>
      <t xml:space="preserve">Tabla 2. </t>
    </r>
    <r>
      <rPr>
        <sz val="11"/>
        <rFont val="Source Sans Pro"/>
        <family val="2"/>
      </rPr>
      <t>Bienes muebles inscritos en 2024 en el Catálogo General del Patrimonio Histórico Andaluz por provincias.</t>
    </r>
  </si>
  <si>
    <r>
      <t xml:space="preserve">Gráfico 1. </t>
    </r>
    <r>
      <rPr>
        <sz val="11"/>
        <rFont val="Source Sans Pro"/>
        <family val="2"/>
      </rPr>
      <t xml:space="preserve">Bienes muebles inscritos en 2024 en el Catálogo General del Patrimonio Histórico Andaluz por provincias. </t>
    </r>
  </si>
  <si>
    <r>
      <t xml:space="preserve">Tabla 3. </t>
    </r>
    <r>
      <rPr>
        <sz val="11"/>
        <rFont val="Source Sans Pro"/>
        <family val="2"/>
      </rPr>
      <t>Bienes muebles inscritos en el Catálogo General del Patrimonio Histórico Andaluz por año. Serie 2018-2024.</t>
    </r>
  </si>
  <si>
    <r>
      <t xml:space="preserve">Gráfico 3. </t>
    </r>
    <r>
      <rPr>
        <sz val="11"/>
        <rFont val="Source Sans Pro"/>
        <family val="2"/>
      </rPr>
      <t>Bienes muebles inscritos en el Catálogo General del Patrimonio Histórico Andaluz por año. Serie 2018-2024.</t>
    </r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</si>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</sst>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-;\·\·"/>
  </numFmts>
  <fonts count="40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3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7" fillId="4" borderId="0" xfId="2" applyFont="1" applyFill="1" applyAlignment="1">
      <alignment horizontal="left" vertical="center" indent="1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6" fillId="7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4" fontId="25" fillId="6" borderId="0" xfId="0" applyNumberFormat="1" applyFont="1" applyFill="1" applyAlignment="1">
      <alignment vertical="center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9" fontId="29" fillId="5" borderId="0" xfId="3" applyFont="1" applyFill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49" fontId="33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2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164" fontId="5" fillId="4" borderId="0" xfId="0" applyNumberFormat="1" applyFont="1" applyFill="1" applyAlignment="1" applyProtection="1">
      <alignment horizontal="righ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6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0" fontId="37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 wrapText="1"/>
    </xf>
    <xf numFmtId="9" fontId="39" fillId="5" borderId="4" xfId="3" applyFont="1" applyFill="1" applyBorder="1" applyAlignment="1" applyProtection="1">
      <alignment horizontal="center" vertical="center" wrapText="1"/>
      <protection locked="0"/>
    </xf>
    <xf numFmtId="0" fontId="7" fillId="4" borderId="0" xfId="2" applyFont="1" applyFill="1" applyAlignment="1">
      <alignment horizontal="left" vertical="center"/>
    </xf>
    <xf numFmtId="0" fontId="8" fillId="4" borderId="0" xfId="2" quotePrefix="1" applyFont="1" applyFill="1" applyAlignment="1">
      <alignment horizontal="right" vertical="center"/>
    </xf>
    <xf numFmtId="0" fontId="24" fillId="2" borderId="5" xfId="0" applyFont="1" applyFill="1" applyBorder="1" applyAlignment="1" applyProtection="1">
      <alignment vertical="center"/>
      <protection locked="0"/>
    </xf>
    <xf numFmtId="0" fontId="9" fillId="2" borderId="0" xfId="1" applyFill="1" applyBorder="1" applyAlignment="1" applyProtection="1">
      <alignment vertical="top"/>
    </xf>
    <xf numFmtId="49" fontId="39" fillId="5" borderId="4" xfId="3" applyNumberFormat="1" applyFont="1" applyFill="1" applyBorder="1" applyAlignment="1" applyProtection="1">
      <alignment horizontal="center" vertical="center" wrapText="1"/>
      <protection locked="0"/>
    </xf>
    <xf numFmtId="0" fontId="34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'P3'!$C$23:$J$23</c:f>
              <c:numCache>
                <c:formatCode>#,##0;\-#,##0;\-;\·\·</c:formatCode>
                <c:ptCount val="8"/>
                <c:pt idx="0">
                  <c:v>3017</c:v>
                </c:pt>
                <c:pt idx="1">
                  <c:v>7450</c:v>
                </c:pt>
                <c:pt idx="2">
                  <c:v>4647</c:v>
                </c:pt>
                <c:pt idx="3">
                  <c:v>1292</c:v>
                </c:pt>
                <c:pt idx="4">
                  <c:v>3604</c:v>
                </c:pt>
                <c:pt idx="5">
                  <c:v>3687</c:v>
                </c:pt>
                <c:pt idx="6">
                  <c:v>1015</c:v>
                </c:pt>
                <c:pt idx="7">
                  <c:v>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2F7-972D-9E0F8393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'P4'!$C$23:$J$23</c:f>
              <c:numCache>
                <c:formatCode>#,##0;\-#,##0;\-;\·\·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428</c:v>
                </c:pt>
                <c:pt idx="3">
                  <c:v>10</c:v>
                </c:pt>
                <c:pt idx="4">
                  <c:v>0</c:v>
                </c:pt>
                <c:pt idx="5">
                  <c:v>421</c:v>
                </c:pt>
                <c:pt idx="6">
                  <c:v>2</c:v>
                </c:pt>
                <c:pt idx="7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4-4078-9040-D00441AD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35584"/>
        <c:axId val="254201216"/>
        <c:axId val="0"/>
      </c:bar3DChart>
      <c:catAx>
        <c:axId val="2472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201216"/>
        <c:crossesAt val="0"/>
        <c:auto val="1"/>
        <c:lblAlgn val="ctr"/>
        <c:lblOffset val="100"/>
        <c:noMultiLvlLbl val="0"/>
      </c:catAx>
      <c:valAx>
        <c:axId val="2542012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3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DF-4BA7-99A8-2D603D27A362}"/>
                </c:ext>
              </c:extLst>
            </c:dLbl>
            <c:dLbl>
              <c:idx val="1"/>
              <c:layout>
                <c:manualLayout>
                  <c:x val="0"/>
                  <c:y val="-6.035913686434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DF-4BA7-99A8-2D603D27A362}"/>
                </c:ext>
              </c:extLst>
            </c:dLbl>
            <c:dLbl>
              <c:idx val="2"/>
              <c:layout>
                <c:manualLayout>
                  <c:x val="0"/>
                  <c:y val="-9.0538705296514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DF-4BA7-99A8-2D603D27A362}"/>
                </c:ext>
              </c:extLst>
            </c:dLbl>
            <c:dLbl>
              <c:idx val="3"/>
              <c:layout>
                <c:manualLayout>
                  <c:x val="0"/>
                  <c:y val="-1.5089784216085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DF-4BA7-99A8-2D603D27A362}"/>
                </c:ext>
              </c:extLst>
            </c:dLbl>
            <c:dLbl>
              <c:idx val="4"/>
              <c:layout>
                <c:manualLayout>
                  <c:x val="-1.4137745554307917E-16"/>
                  <c:y val="-1.2071827372868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F-4BA7-99A8-2D603D27A362}"/>
                </c:ext>
              </c:extLst>
            </c:dLbl>
            <c:dLbl>
              <c:idx val="5"/>
              <c:layout>
                <c:manualLayout>
                  <c:x val="0"/>
                  <c:y val="-6.0359136864342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DF-4BA7-99A8-2D603D27A3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'P5'!$C$14:$I$14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strCache>
            </c:strRef>
          </c:cat>
          <c:val>
            <c:numRef>
              <c:f>'P5'!$C$23:$I$23</c:f>
              <c:numCache>
                <c:formatCode>#,##0;\-#,##0;\-;\·\·</c:formatCode>
                <c:ptCount val="7"/>
                <c:pt idx="0">
                  <c:v>125</c:v>
                </c:pt>
                <c:pt idx="1">
                  <c:v>246</c:v>
                </c:pt>
                <c:pt idx="2">
                  <c:v>28</c:v>
                </c:pt>
                <c:pt idx="3">
                  <c:v>25</c:v>
                </c:pt>
                <c:pt idx="4">
                  <c:v>1152</c:v>
                </c:pt>
                <c:pt idx="5">
                  <c:v>5827</c:v>
                </c:pt>
                <c:pt idx="6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6-47BA-8BEC-93794F84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166440448"/>
        <c:axId val="254163712"/>
        <c:axId val="0"/>
      </c:bar3DChart>
      <c:catAx>
        <c:axId val="1664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54163712"/>
        <c:crossesAt val="0"/>
        <c:auto val="1"/>
        <c:lblAlgn val="ctr"/>
        <c:lblOffset val="100"/>
        <c:noMultiLvlLbl val="0"/>
      </c:catAx>
      <c:valAx>
        <c:axId val="254163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6644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Bienes muebles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junio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66675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171449</xdr:rowOff>
    </xdr:from>
    <xdr:to>
      <xdr:col>10</xdr:col>
      <xdr:colOff>190500</xdr:colOff>
      <xdr:row>45</xdr:row>
      <xdr:rowOff>104774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27</xdr:row>
      <xdr:rowOff>171449</xdr:rowOff>
    </xdr:from>
    <xdr:to>
      <xdr:col>10</xdr:col>
      <xdr:colOff>190500</xdr:colOff>
      <xdr:row>44</xdr:row>
      <xdr:rowOff>104774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96B834F-2AEF-4046-9311-8433D135F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27</xdr:row>
      <xdr:rowOff>171449</xdr:rowOff>
    </xdr:from>
    <xdr:to>
      <xdr:col>9</xdr:col>
      <xdr:colOff>190500</xdr:colOff>
      <xdr:row>44</xdr:row>
      <xdr:rowOff>104774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69754E2D-20D4-4634-AB87-2B061C13B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zoomScaleNormal="100" zoomScalePageLayoutView="85" workbookViewId="0"/>
  </sheetViews>
  <sheetFormatPr baseColWidth="10" defaultColWidth="8.6640625" defaultRowHeight="14.4"/>
  <cols>
    <col min="1" max="1" width="8.441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5.6">
      <c r="A13" s="3"/>
      <c r="B13" s="11"/>
      <c r="C13" s="61" t="s">
        <v>13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.6">
      <c r="A14" s="3"/>
      <c r="B14" s="11"/>
      <c r="C14" s="62" t="s">
        <v>32</v>
      </c>
      <c r="D14" s="62"/>
      <c r="E14" s="62"/>
      <c r="F14" s="62"/>
      <c r="G14" s="62"/>
      <c r="H14" s="62"/>
      <c r="I14" s="62"/>
      <c r="J14" s="62"/>
      <c r="K14" s="62"/>
      <c r="L14" s="62"/>
    </row>
    <row r="15" spans="1:12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>
      <c r="A17" s="3"/>
      <c r="B17" s="11"/>
      <c r="C17" s="52" t="s">
        <v>1</v>
      </c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30" customHeight="1">
      <c r="A19" s="3"/>
      <c r="B19" s="11"/>
      <c r="C19" s="60" t="s">
        <v>23</v>
      </c>
      <c r="D19" s="60"/>
      <c r="E19" s="60"/>
      <c r="F19" s="60"/>
      <c r="G19" s="60"/>
      <c r="H19" s="60"/>
      <c r="I19" s="60"/>
      <c r="J19" s="60"/>
      <c r="K19" s="60"/>
      <c r="L19" s="48" t="s">
        <v>2</v>
      </c>
    </row>
    <row r="20" spans="1:12" ht="30" customHeight="1">
      <c r="A20" s="3"/>
      <c r="B20" s="11"/>
      <c r="C20" s="60" t="s">
        <v>33</v>
      </c>
      <c r="D20" s="60"/>
      <c r="E20" s="60"/>
      <c r="F20" s="60"/>
      <c r="G20" s="60"/>
      <c r="H20" s="60"/>
      <c r="I20" s="60"/>
      <c r="J20" s="60"/>
      <c r="K20" s="60"/>
      <c r="L20" s="48" t="s">
        <v>12</v>
      </c>
    </row>
    <row r="21" spans="1:12" ht="30" customHeight="1">
      <c r="A21" s="3"/>
      <c r="B21" s="11"/>
      <c r="C21" s="60" t="s">
        <v>34</v>
      </c>
      <c r="D21" s="60"/>
      <c r="E21" s="60"/>
      <c r="F21" s="60"/>
      <c r="G21" s="60"/>
      <c r="H21" s="60"/>
      <c r="I21" s="60"/>
      <c r="J21" s="60"/>
      <c r="K21" s="60"/>
      <c r="L21" s="58" t="s">
        <v>25</v>
      </c>
    </row>
    <row r="22" spans="1:12" ht="15" customHeight="1">
      <c r="A22" s="3"/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3"/>
    </row>
    <row r="23" spans="1:12">
      <c r="A23" s="3"/>
      <c r="B23" s="11"/>
      <c r="C23" s="40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.6">
      <c r="A24" s="3"/>
      <c r="B24" s="11"/>
      <c r="C24" s="52" t="s">
        <v>14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15" customHeight="1">
      <c r="A25" s="3"/>
      <c r="B25" s="11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30" customHeight="1">
      <c r="A26" s="3"/>
      <c r="B26" s="11"/>
      <c r="C26" s="60" t="s">
        <v>24</v>
      </c>
      <c r="D26" s="60"/>
      <c r="E26" s="60"/>
      <c r="F26" s="60"/>
      <c r="G26" s="60"/>
      <c r="H26" s="60"/>
      <c r="I26" s="60"/>
      <c r="J26" s="60"/>
      <c r="K26" s="60"/>
      <c r="L26" s="48" t="s">
        <v>2</v>
      </c>
    </row>
    <row r="27" spans="1:12" ht="30" customHeight="1">
      <c r="A27" s="3"/>
      <c r="B27" s="11"/>
      <c r="C27" s="60" t="s">
        <v>35</v>
      </c>
      <c r="D27" s="60"/>
      <c r="E27" s="60"/>
      <c r="F27" s="60"/>
      <c r="G27" s="60"/>
      <c r="H27" s="60"/>
      <c r="I27" s="60"/>
      <c r="J27" s="60"/>
      <c r="K27" s="60"/>
      <c r="L27" s="48" t="s">
        <v>12</v>
      </c>
    </row>
    <row r="28" spans="1:12" ht="30" customHeight="1">
      <c r="A28" s="3"/>
      <c r="B28" s="11"/>
      <c r="C28" s="60" t="s">
        <v>36</v>
      </c>
      <c r="D28" s="60"/>
      <c r="E28" s="60"/>
      <c r="F28" s="60"/>
      <c r="G28" s="60"/>
      <c r="H28" s="60"/>
      <c r="I28" s="60"/>
      <c r="J28" s="60"/>
      <c r="K28" s="60"/>
      <c r="L28" s="58" t="s">
        <v>25</v>
      </c>
    </row>
    <row r="29" spans="1:12" ht="15" customHeight="1">
      <c r="A29" s="3"/>
      <c r="B29" s="11"/>
      <c r="C29" s="14"/>
      <c r="D29" s="13"/>
      <c r="E29" s="13"/>
      <c r="F29" s="13"/>
      <c r="G29" s="13"/>
      <c r="H29" s="13"/>
      <c r="I29" s="13"/>
      <c r="J29" s="13"/>
      <c r="K29" s="13"/>
      <c r="L29" s="15"/>
    </row>
    <row r="30" spans="1:12" ht="15" customHeight="1">
      <c r="A30" s="3"/>
      <c r="B30" s="11"/>
      <c r="C30" s="39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5" customHeight="1">
      <c r="A31" s="3"/>
      <c r="B31" s="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customHeight="1">
      <c r="A32" s="3"/>
      <c r="B32" s="3"/>
      <c r="C32" s="40"/>
      <c r="D32" s="11"/>
      <c r="E32" s="11"/>
      <c r="F32" s="11"/>
      <c r="G32" s="11"/>
      <c r="H32" s="11"/>
      <c r="I32" s="11"/>
      <c r="J32" s="11"/>
      <c r="K32" s="11"/>
      <c r="L32" s="41"/>
    </row>
    <row r="33" spans="1:12" ht="15" customHeight="1">
      <c r="A33" s="3"/>
      <c r="B33" s="3"/>
      <c r="C33" s="40"/>
      <c r="D33" s="3"/>
      <c r="E33" s="3"/>
      <c r="F33" s="3"/>
      <c r="G33" s="3"/>
      <c r="H33" s="3"/>
      <c r="I33" s="3"/>
      <c r="J33" s="3"/>
      <c r="K33" s="3"/>
      <c r="L33" s="41"/>
    </row>
    <row r="34" spans="1:12" ht="15" customHeight="1">
      <c r="A34" s="3"/>
      <c r="B34" s="3"/>
      <c r="C34" s="40"/>
      <c r="D34" s="3"/>
      <c r="E34" s="3"/>
      <c r="F34" s="3"/>
      <c r="G34" s="3"/>
      <c r="H34" s="3"/>
      <c r="I34" s="3"/>
      <c r="J34" s="3"/>
      <c r="K34" s="3"/>
      <c r="L34" s="41"/>
    </row>
    <row r="35" spans="1:12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8">
    <mergeCell ref="C28:K28"/>
    <mergeCell ref="C13:L13"/>
    <mergeCell ref="C14:L14"/>
    <mergeCell ref="C19:K19"/>
    <mergeCell ref="C20:K20"/>
    <mergeCell ref="C26:K26"/>
    <mergeCell ref="C27:K27"/>
    <mergeCell ref="C21:K21"/>
  </mergeCells>
  <hyperlinks>
    <hyperlink ref="L19" location="'P3'!A1" display="Pág. 3" xr:uid="{00000000-0004-0000-0100-000000000000}"/>
    <hyperlink ref="L33:L34" location="'P2'!A1" display="Pág. 3" xr:uid="{00000000-0004-0000-0100-000001000000}"/>
    <hyperlink ref="L20" location="'P4'!A1" display="Pág. 4" xr:uid="{00000000-0004-0000-0100-000002000000}"/>
    <hyperlink ref="L26" location="'P3'!A1" display="Pág. 3" xr:uid="{00000000-0004-0000-0100-000003000000}"/>
    <hyperlink ref="L27" location="'P4'!A1" display="Pág. 4" xr:uid="{00000000-0004-0000-0100-000004000000}"/>
    <hyperlink ref="L21" location="'P5'!A1" display="Pág. 5" xr:uid="{B320866D-1A74-4BE9-BB29-BB09C53CFC18}"/>
    <hyperlink ref="L28" location="'P5'!A1" display="Pág. 5" xr:uid="{EFD1EC28-65C1-4043-BEDB-A7FCACCCC93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1"/>
  <sheetViews>
    <sheetView zoomScaleNormal="100" workbookViewId="0"/>
  </sheetViews>
  <sheetFormatPr baseColWidth="10" defaultColWidth="8.6640625" defaultRowHeight="13.8"/>
  <cols>
    <col min="1" max="1" width="2.77734375" style="24" customWidth="1"/>
    <col min="2" max="2" width="38.6640625" style="5" customWidth="1"/>
    <col min="3" max="11" width="7.6640625" style="5" customWidth="1"/>
    <col min="12" max="12" width="3.6640625" style="5" customWidth="1"/>
    <col min="13" max="13" width="5.33203125" style="5" customWidth="1"/>
    <col min="14" max="16384" width="8.6640625" style="5"/>
  </cols>
  <sheetData>
    <row r="1" spans="1:16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O1" s="25"/>
    </row>
    <row r="2" spans="1:16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O2" s="25"/>
    </row>
    <row r="3" spans="1:16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25"/>
    </row>
    <row r="4" spans="1:16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P4" s="26"/>
    </row>
    <row r="5" spans="1:16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6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6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7"/>
    </row>
    <row r="8" spans="1:16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6" s="24" customFormat="1" ht="15" customHeight="1">
      <c r="A9" s="23"/>
      <c r="B9" s="51" t="s">
        <v>32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6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6" s="24" customFormat="1" ht="24.9" customHeight="1">
      <c r="A12" s="23"/>
      <c r="B12" s="36" t="s">
        <v>15</v>
      </c>
      <c r="C12" s="30"/>
      <c r="D12" s="30"/>
      <c r="E12" s="30"/>
      <c r="F12" s="30"/>
      <c r="G12" s="30"/>
      <c r="H12" s="30"/>
      <c r="I12" s="30"/>
      <c r="J12" s="30"/>
      <c r="K12" s="57"/>
      <c r="L12" s="31"/>
    </row>
    <row r="13" spans="1:16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31"/>
    </row>
    <row r="14" spans="1:16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3</v>
      </c>
      <c r="L14" s="44"/>
    </row>
    <row r="15" spans="1:16" ht="20.100000000000001" customHeight="1">
      <c r="A15" s="23"/>
      <c r="B15" s="18" t="s">
        <v>16</v>
      </c>
      <c r="C15" s="32">
        <f>SUM(C16:C18)</f>
        <v>1955</v>
      </c>
      <c r="D15" s="32">
        <f t="shared" ref="D15:K15" si="0">SUM(D16:D18)</f>
        <v>582</v>
      </c>
      <c r="E15" s="32">
        <f t="shared" si="0"/>
        <v>1448</v>
      </c>
      <c r="F15" s="32">
        <f t="shared" si="0"/>
        <v>336</v>
      </c>
      <c r="G15" s="32">
        <f t="shared" si="0"/>
        <v>3147</v>
      </c>
      <c r="H15" s="32">
        <f t="shared" si="0"/>
        <v>3572</v>
      </c>
      <c r="I15" s="32">
        <f t="shared" si="0"/>
        <v>521</v>
      </c>
      <c r="J15" s="32">
        <f t="shared" si="0"/>
        <v>4914</v>
      </c>
      <c r="K15" s="32">
        <f t="shared" si="0"/>
        <v>16475</v>
      </c>
      <c r="L15" s="44"/>
    </row>
    <row r="16" spans="1:16" ht="20.100000000000001" customHeight="1">
      <c r="A16" s="23"/>
      <c r="B16" s="55" t="s">
        <v>17</v>
      </c>
      <c r="C16" s="16">
        <v>770</v>
      </c>
      <c r="D16" s="16">
        <v>7</v>
      </c>
      <c r="E16" s="16">
        <v>66</v>
      </c>
      <c r="F16" s="16">
        <v>67</v>
      </c>
      <c r="G16" s="16">
        <v>9</v>
      </c>
      <c r="H16" s="16">
        <v>2693</v>
      </c>
      <c r="I16" s="16">
        <v>17</v>
      </c>
      <c r="J16" s="16">
        <v>164</v>
      </c>
      <c r="K16" s="45">
        <f>SUM(C16:J16)</f>
        <v>3793</v>
      </c>
      <c r="L16" s="22"/>
    </row>
    <row r="17" spans="1:12" ht="20.100000000000001" customHeight="1">
      <c r="A17" s="23"/>
      <c r="B17" s="55" t="s">
        <v>18</v>
      </c>
      <c r="C17" s="16">
        <v>1183</v>
      </c>
      <c r="D17" s="16">
        <v>568</v>
      </c>
      <c r="E17" s="16">
        <v>1360</v>
      </c>
      <c r="F17" s="16">
        <v>269</v>
      </c>
      <c r="G17" s="16">
        <v>2921</v>
      </c>
      <c r="H17" s="16">
        <v>879</v>
      </c>
      <c r="I17" s="16">
        <v>504</v>
      </c>
      <c r="J17" s="16">
        <v>4749</v>
      </c>
      <c r="K17" s="45">
        <f t="shared" ref="K17:K18" si="1">SUM(C17:J17)</f>
        <v>12433</v>
      </c>
      <c r="L17" s="44"/>
    </row>
    <row r="18" spans="1:12" ht="20.100000000000001" customHeight="1">
      <c r="A18" s="23"/>
      <c r="B18" s="55" t="s">
        <v>19</v>
      </c>
      <c r="C18" s="16">
        <v>2</v>
      </c>
      <c r="D18" s="16">
        <v>7</v>
      </c>
      <c r="E18" s="16">
        <v>22</v>
      </c>
      <c r="F18" s="16">
        <v>0</v>
      </c>
      <c r="G18" s="16">
        <v>217</v>
      </c>
      <c r="H18" s="16">
        <v>0</v>
      </c>
      <c r="I18" s="16">
        <v>0</v>
      </c>
      <c r="J18" s="16">
        <v>1</v>
      </c>
      <c r="K18" s="45">
        <f t="shared" si="1"/>
        <v>249</v>
      </c>
      <c r="L18" s="44"/>
    </row>
    <row r="19" spans="1:12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16"/>
      <c r="K19" s="45"/>
      <c r="L19" s="44"/>
    </row>
    <row r="20" spans="1:12" ht="20.100000000000001" customHeight="1">
      <c r="A20" s="23"/>
      <c r="B20" s="18" t="s">
        <v>20</v>
      </c>
      <c r="C20" s="32">
        <f>SUM(C21)</f>
        <v>1062</v>
      </c>
      <c r="D20" s="32">
        <f t="shared" ref="D20:K20" si="2">SUM(D21)</f>
        <v>6868</v>
      </c>
      <c r="E20" s="32">
        <f t="shared" si="2"/>
        <v>3199</v>
      </c>
      <c r="F20" s="32">
        <f t="shared" si="2"/>
        <v>956</v>
      </c>
      <c r="G20" s="32">
        <f t="shared" si="2"/>
        <v>457</v>
      </c>
      <c r="H20" s="32">
        <f t="shared" si="2"/>
        <v>115</v>
      </c>
      <c r="I20" s="32">
        <f t="shared" si="2"/>
        <v>494</v>
      </c>
      <c r="J20" s="32">
        <f t="shared" si="2"/>
        <v>1387</v>
      </c>
      <c r="K20" s="32">
        <f t="shared" si="2"/>
        <v>14538</v>
      </c>
      <c r="L20" s="44"/>
    </row>
    <row r="21" spans="1:12" ht="20.100000000000001" customHeight="1">
      <c r="A21" s="23"/>
      <c r="B21" s="55" t="s">
        <v>17</v>
      </c>
      <c r="C21" s="16">
        <v>1062</v>
      </c>
      <c r="D21" s="16">
        <v>6868</v>
      </c>
      <c r="E21" s="16">
        <v>3199</v>
      </c>
      <c r="F21" s="16">
        <v>956</v>
      </c>
      <c r="G21" s="16">
        <v>457</v>
      </c>
      <c r="H21" s="16">
        <v>115</v>
      </c>
      <c r="I21" s="16">
        <v>494</v>
      </c>
      <c r="J21" s="16">
        <v>1387</v>
      </c>
      <c r="K21" s="45">
        <f>SUM(C21:J21)</f>
        <v>14538</v>
      </c>
      <c r="L21" s="44"/>
    </row>
    <row r="22" spans="1:12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16"/>
      <c r="K22" s="45"/>
      <c r="L22" s="44"/>
    </row>
    <row r="23" spans="1:12" ht="20.100000000000001" customHeight="1">
      <c r="A23" s="23"/>
      <c r="B23" s="18" t="s">
        <v>3</v>
      </c>
      <c r="C23" s="32">
        <f>SUM(C20,C15)</f>
        <v>3017</v>
      </c>
      <c r="D23" s="32">
        <f t="shared" ref="D23:K23" si="3">SUM(D20,D15)</f>
        <v>7450</v>
      </c>
      <c r="E23" s="32">
        <f t="shared" si="3"/>
        <v>4647</v>
      </c>
      <c r="F23" s="32">
        <f t="shared" si="3"/>
        <v>1292</v>
      </c>
      <c r="G23" s="32">
        <f t="shared" si="3"/>
        <v>3604</v>
      </c>
      <c r="H23" s="32">
        <f t="shared" si="3"/>
        <v>3687</v>
      </c>
      <c r="I23" s="32">
        <f t="shared" si="3"/>
        <v>1015</v>
      </c>
      <c r="J23" s="32">
        <f t="shared" si="3"/>
        <v>6301</v>
      </c>
      <c r="K23" s="32">
        <f t="shared" si="3"/>
        <v>31013</v>
      </c>
      <c r="L23" s="44"/>
    </row>
    <row r="24" spans="1:12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4"/>
    </row>
    <row r="25" spans="1:12" ht="20.100000000000001" customHeight="1">
      <c r="A25" s="23"/>
      <c r="B25" s="34" t="s">
        <v>37</v>
      </c>
      <c r="C25" s="38"/>
      <c r="D25" s="38"/>
      <c r="E25" s="33"/>
      <c r="F25" s="38"/>
      <c r="G25" s="38"/>
      <c r="H25" s="38"/>
      <c r="I25" s="43"/>
      <c r="J25" s="43"/>
      <c r="K25" s="56" t="s">
        <v>21</v>
      </c>
      <c r="L25" s="10"/>
    </row>
    <row r="26" spans="1:12" ht="20.100000000000001" customHeight="1">
      <c r="A26" s="23"/>
      <c r="B26" s="34"/>
      <c r="C26" s="38"/>
      <c r="D26" s="38"/>
      <c r="E26" s="33"/>
      <c r="F26" s="38"/>
      <c r="G26" s="38"/>
      <c r="H26" s="38"/>
      <c r="I26" s="43"/>
      <c r="J26" s="43"/>
      <c r="K26" s="56"/>
      <c r="L26" s="10"/>
    </row>
    <row r="27" spans="1:12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43"/>
      <c r="K27" s="56"/>
      <c r="L27" s="10"/>
    </row>
    <row r="28" spans="1:12" s="24" customFormat="1" ht="24.9" customHeight="1">
      <c r="A28" s="23"/>
      <c r="B28" s="36" t="s">
        <v>22</v>
      </c>
      <c r="C28" s="30"/>
      <c r="D28" s="30"/>
      <c r="E28" s="30"/>
      <c r="F28" s="30"/>
      <c r="G28" s="30"/>
      <c r="H28" s="30"/>
      <c r="I28" s="30"/>
      <c r="J28" s="30"/>
      <c r="K28" s="57"/>
      <c r="L28" s="31"/>
    </row>
    <row r="29" spans="1:12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42"/>
      <c r="K29" s="33"/>
      <c r="L29" s="10"/>
    </row>
    <row r="30" spans="1:12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33"/>
      <c r="L30" s="44"/>
    </row>
    <row r="31" spans="1:12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33"/>
      <c r="L31" s="44"/>
    </row>
    <row r="32" spans="1:12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33"/>
      <c r="L32" s="22"/>
    </row>
    <row r="33" spans="1:12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33"/>
      <c r="L33" s="44"/>
    </row>
    <row r="34" spans="1:12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33"/>
      <c r="L34" s="44"/>
    </row>
    <row r="35" spans="1:12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33"/>
      <c r="L35" s="44"/>
    </row>
    <row r="36" spans="1:12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33"/>
      <c r="L36" s="44"/>
    </row>
    <row r="37" spans="1:12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33"/>
      <c r="L37" s="44"/>
    </row>
    <row r="38" spans="1:12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33"/>
      <c r="L38" s="44"/>
    </row>
    <row r="39" spans="1:12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33"/>
      <c r="L39" s="44"/>
    </row>
    <row r="40" spans="1:12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33"/>
      <c r="L40" s="44"/>
    </row>
    <row r="41" spans="1:12" s="24" customFormat="1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33"/>
      <c r="L41" s="31"/>
    </row>
    <row r="42" spans="1:12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33"/>
      <c r="L42" s="10"/>
    </row>
    <row r="43" spans="1:12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33"/>
      <c r="L43" s="44"/>
    </row>
    <row r="44" spans="1:12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33"/>
      <c r="L44" s="44"/>
    </row>
    <row r="45" spans="1:12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33"/>
      <c r="L45" s="22"/>
    </row>
    <row r="46" spans="1:12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42"/>
      <c r="K46" s="33"/>
      <c r="L46" s="44"/>
    </row>
    <row r="180" spans="3:18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3:1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3:18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3:18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3:18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8"/>
      <c r="Q185" s="8"/>
      <c r="R185" s="8"/>
    </row>
    <row r="186" spans="3:18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"/>
      <c r="Q186" s="8"/>
      <c r="R186" s="8"/>
    </row>
    <row r="187" spans="3:18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8"/>
      <c r="Q187" s="8"/>
      <c r="R187" s="8"/>
    </row>
    <row r="188" spans="3:18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8"/>
      <c r="Q188" s="8"/>
      <c r="R188" s="8"/>
    </row>
    <row r="189" spans="3:18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7"/>
      <c r="N189" s="7"/>
      <c r="O189" s="7"/>
      <c r="P189" s="8"/>
      <c r="Q189" s="8"/>
      <c r="R189" s="8"/>
    </row>
    <row r="190" spans="3:18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7"/>
      <c r="N190" s="7"/>
      <c r="O190" s="7"/>
      <c r="P190" s="8"/>
      <c r="Q190" s="8"/>
      <c r="R190" s="8"/>
    </row>
    <row r="191" spans="3:18">
      <c r="C191" s="20">
        <v>314585</v>
      </c>
      <c r="D191" s="20"/>
      <c r="E191" s="20"/>
      <c r="F191" s="20"/>
      <c r="G191" s="20"/>
      <c r="H191" s="20"/>
      <c r="I191" s="20">
        <v>372586</v>
      </c>
      <c r="J191" s="20"/>
      <c r="K191" s="20">
        <f>SUM(C191:I191)</f>
        <v>687171</v>
      </c>
      <c r="L191" s="20"/>
      <c r="M191" s="7"/>
      <c r="N191" s="7"/>
      <c r="O191" s="7"/>
      <c r="P191" s="8"/>
      <c r="Q191" s="8"/>
      <c r="R191" s="8"/>
    </row>
    <row r="192" spans="3:18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7"/>
      <c r="N192" s="7"/>
      <c r="O192" s="7"/>
      <c r="P192" s="8"/>
      <c r="Q192" s="8"/>
      <c r="R192" s="8"/>
    </row>
    <row r="193" spans="3:18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7"/>
      <c r="N193" s="7"/>
      <c r="O193" s="7"/>
      <c r="P193" s="8"/>
      <c r="Q193" s="8"/>
      <c r="R193" s="8"/>
    </row>
    <row r="194" spans="3:18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8"/>
      <c r="Q194" s="8"/>
      <c r="R194" s="8"/>
    </row>
    <row r="195" spans="3:18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8"/>
      <c r="Q195" s="8"/>
      <c r="R195" s="8"/>
    </row>
    <row r="196" spans="3:18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6"/>
    </row>
    <row r="197" spans="3:18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6"/>
      <c r="P197" s="6"/>
      <c r="Q197" s="6"/>
    </row>
    <row r="198" spans="3:18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6"/>
      <c r="P198" s="6"/>
      <c r="Q198" s="6"/>
    </row>
    <row r="199" spans="3:18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6"/>
      <c r="P199" s="6"/>
      <c r="Q199" s="6"/>
    </row>
    <row r="200" spans="3:18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3:18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K16:K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0"/>
  <sheetViews>
    <sheetView zoomScaleNormal="100" workbookViewId="0"/>
  </sheetViews>
  <sheetFormatPr baseColWidth="10" defaultColWidth="8.6640625" defaultRowHeight="13.8"/>
  <cols>
    <col min="1" max="1" width="2.77734375" style="24" customWidth="1"/>
    <col min="2" max="2" width="38.6640625" style="5" customWidth="1"/>
    <col min="3" max="11" width="7.6640625" style="5" customWidth="1"/>
    <col min="12" max="12" width="3.6640625" style="5" customWidth="1"/>
    <col min="13" max="13" width="5.33203125" style="5" customWidth="1"/>
    <col min="14" max="16384" width="8.6640625" style="5"/>
  </cols>
  <sheetData>
    <row r="1" spans="1:16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O1" s="25"/>
    </row>
    <row r="2" spans="1:16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O2" s="25"/>
    </row>
    <row r="3" spans="1:16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25"/>
    </row>
    <row r="4" spans="1:16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P4" s="26"/>
    </row>
    <row r="5" spans="1:16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6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6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7"/>
    </row>
    <row r="8" spans="1:16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6" s="24" customFormat="1" ht="15" customHeight="1">
      <c r="A9" s="23"/>
      <c r="B9" s="51" t="s">
        <v>32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6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6" s="24" customFormat="1" ht="24.9" customHeight="1">
      <c r="A12" s="23"/>
      <c r="B12" s="36" t="s">
        <v>38</v>
      </c>
      <c r="C12" s="30"/>
      <c r="D12" s="30"/>
      <c r="E12" s="30"/>
      <c r="F12" s="30"/>
      <c r="G12" s="30"/>
      <c r="H12" s="30"/>
      <c r="I12" s="30"/>
      <c r="J12" s="30"/>
      <c r="K12" s="57"/>
      <c r="L12" s="31"/>
    </row>
    <row r="13" spans="1:16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31"/>
    </row>
    <row r="14" spans="1:16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3</v>
      </c>
      <c r="L14" s="44"/>
    </row>
    <row r="15" spans="1:16" ht="20.100000000000001" customHeight="1">
      <c r="A15" s="23"/>
      <c r="B15" s="18" t="s">
        <v>16</v>
      </c>
      <c r="C15" s="32">
        <f>SUM(C16:C18)</f>
        <v>0</v>
      </c>
      <c r="D15" s="32">
        <f t="shared" ref="D15:K15" si="0">SUM(D16:D18)</f>
        <v>0</v>
      </c>
      <c r="E15" s="32">
        <f t="shared" si="0"/>
        <v>420</v>
      </c>
      <c r="F15" s="32">
        <f t="shared" si="0"/>
        <v>0</v>
      </c>
      <c r="G15" s="32">
        <f t="shared" si="0"/>
        <v>0</v>
      </c>
      <c r="H15" s="32">
        <f t="shared" si="0"/>
        <v>421</v>
      </c>
      <c r="I15" s="32">
        <f t="shared" si="0"/>
        <v>0</v>
      </c>
      <c r="J15" s="32">
        <f t="shared" si="0"/>
        <v>1663</v>
      </c>
      <c r="K15" s="32">
        <f t="shared" si="0"/>
        <v>2504</v>
      </c>
      <c r="L15" s="44"/>
    </row>
    <row r="16" spans="1:16" ht="20.100000000000001" customHeight="1">
      <c r="A16" s="23"/>
      <c r="B16" s="55" t="s">
        <v>17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45">
        <f>SUM(C16:J16)</f>
        <v>0</v>
      </c>
      <c r="L16" s="22"/>
    </row>
    <row r="17" spans="1:12" ht="20.100000000000001" customHeight="1">
      <c r="A17" s="23"/>
      <c r="B17" s="55" t="s">
        <v>18</v>
      </c>
      <c r="C17" s="16">
        <v>0</v>
      </c>
      <c r="D17" s="16">
        <v>0</v>
      </c>
      <c r="E17" s="16">
        <v>420</v>
      </c>
      <c r="F17" s="16">
        <v>0</v>
      </c>
      <c r="G17" s="16">
        <v>0</v>
      </c>
      <c r="H17" s="16">
        <v>421</v>
      </c>
      <c r="I17" s="16">
        <v>0</v>
      </c>
      <c r="J17" s="16">
        <v>1663</v>
      </c>
      <c r="K17" s="45">
        <f t="shared" ref="K17:K18" si="1">SUM(C17:J17)</f>
        <v>2504</v>
      </c>
      <c r="L17" s="44"/>
    </row>
    <row r="18" spans="1:12" ht="20.100000000000001" customHeight="1">
      <c r="A18" s="23"/>
      <c r="B18" s="55" t="s">
        <v>19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45">
        <f t="shared" si="1"/>
        <v>0</v>
      </c>
      <c r="L18" s="44"/>
    </row>
    <row r="19" spans="1:12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16"/>
      <c r="K19" s="45"/>
      <c r="L19" s="44"/>
    </row>
    <row r="20" spans="1:12" ht="20.100000000000001" customHeight="1">
      <c r="A20" s="23"/>
      <c r="B20" s="18" t="s">
        <v>20</v>
      </c>
      <c r="C20" s="32">
        <f>SUM(C21)</f>
        <v>0</v>
      </c>
      <c r="D20" s="32">
        <f t="shared" ref="D20:K20" si="2">SUM(D21)</f>
        <v>0</v>
      </c>
      <c r="E20" s="32">
        <f t="shared" si="2"/>
        <v>8</v>
      </c>
      <c r="F20" s="32">
        <f t="shared" si="2"/>
        <v>10</v>
      </c>
      <c r="G20" s="32">
        <f t="shared" si="2"/>
        <v>0</v>
      </c>
      <c r="H20" s="32">
        <f t="shared" si="2"/>
        <v>0</v>
      </c>
      <c r="I20" s="32">
        <f t="shared" si="2"/>
        <v>2</v>
      </c>
      <c r="J20" s="32">
        <f t="shared" si="2"/>
        <v>1</v>
      </c>
      <c r="K20" s="32">
        <f t="shared" si="2"/>
        <v>21</v>
      </c>
      <c r="L20" s="44"/>
    </row>
    <row r="21" spans="1:12" ht="20.100000000000001" customHeight="1">
      <c r="A21" s="23"/>
      <c r="B21" s="55" t="s">
        <v>17</v>
      </c>
      <c r="C21" s="16">
        <v>0</v>
      </c>
      <c r="D21" s="16">
        <v>0</v>
      </c>
      <c r="E21" s="16">
        <v>8</v>
      </c>
      <c r="F21" s="16">
        <v>10</v>
      </c>
      <c r="G21" s="16">
        <v>0</v>
      </c>
      <c r="H21" s="16">
        <v>0</v>
      </c>
      <c r="I21" s="16">
        <v>2</v>
      </c>
      <c r="J21" s="16">
        <v>1</v>
      </c>
      <c r="K21" s="45">
        <f>SUM(C21:J21)</f>
        <v>21</v>
      </c>
      <c r="L21" s="44"/>
    </row>
    <row r="22" spans="1:12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16"/>
      <c r="K22" s="45"/>
      <c r="L22" s="44"/>
    </row>
    <row r="23" spans="1:12" ht="20.100000000000001" customHeight="1">
      <c r="A23" s="23"/>
      <c r="B23" s="18" t="s">
        <v>3</v>
      </c>
      <c r="C23" s="32">
        <f>SUM(C20,C15)</f>
        <v>0</v>
      </c>
      <c r="D23" s="32">
        <f t="shared" ref="D23:K23" si="3">SUM(D20,D15)</f>
        <v>0</v>
      </c>
      <c r="E23" s="32">
        <f t="shared" si="3"/>
        <v>428</v>
      </c>
      <c r="F23" s="32">
        <f t="shared" si="3"/>
        <v>10</v>
      </c>
      <c r="G23" s="32">
        <f t="shared" si="3"/>
        <v>0</v>
      </c>
      <c r="H23" s="32">
        <f t="shared" si="3"/>
        <v>421</v>
      </c>
      <c r="I23" s="32">
        <f t="shared" si="3"/>
        <v>2</v>
      </c>
      <c r="J23" s="32">
        <f t="shared" si="3"/>
        <v>1664</v>
      </c>
      <c r="K23" s="32">
        <f t="shared" si="3"/>
        <v>2525</v>
      </c>
      <c r="L23" s="44"/>
    </row>
    <row r="24" spans="1:12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4"/>
    </row>
    <row r="25" spans="1:12" ht="20.100000000000001" customHeight="1">
      <c r="A25" s="23"/>
      <c r="B25" s="34" t="s">
        <v>37</v>
      </c>
      <c r="C25" s="38"/>
      <c r="D25" s="38"/>
      <c r="E25" s="33"/>
      <c r="F25" s="38"/>
      <c r="G25" s="38"/>
      <c r="H25" s="38"/>
      <c r="I25" s="43"/>
      <c r="J25" s="43"/>
      <c r="K25" s="56" t="s">
        <v>21</v>
      </c>
      <c r="L25" s="10"/>
    </row>
    <row r="26" spans="1:12" ht="20.100000000000001" customHeight="1">
      <c r="A26" s="23"/>
      <c r="B26" s="34"/>
      <c r="C26" s="38"/>
      <c r="D26" s="38"/>
      <c r="E26" s="33"/>
      <c r="F26" s="38"/>
      <c r="G26" s="38"/>
      <c r="H26" s="38"/>
      <c r="I26" s="43"/>
      <c r="J26" s="43"/>
      <c r="K26" s="56"/>
      <c r="L26" s="10"/>
    </row>
    <row r="27" spans="1:12" s="24" customFormat="1" ht="24.9" customHeight="1">
      <c r="A27" s="23"/>
      <c r="B27" s="36" t="s">
        <v>39</v>
      </c>
      <c r="C27" s="30"/>
      <c r="D27" s="30"/>
      <c r="E27" s="30"/>
      <c r="F27" s="30"/>
      <c r="G27" s="30"/>
      <c r="H27" s="30"/>
      <c r="I27" s="30"/>
      <c r="J27" s="30"/>
      <c r="K27" s="57"/>
      <c r="L27" s="31"/>
    </row>
    <row r="28" spans="1:12" ht="20.100000000000001" customHeight="1">
      <c r="A28" s="23"/>
      <c r="B28" s="17"/>
      <c r="C28" s="16"/>
      <c r="D28" s="16"/>
      <c r="E28" s="16"/>
      <c r="F28" s="16"/>
      <c r="G28" s="16"/>
      <c r="H28" s="16"/>
      <c r="I28" s="42"/>
      <c r="J28" s="42"/>
      <c r="K28" s="33"/>
      <c r="L28" s="10"/>
    </row>
    <row r="29" spans="1:12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42"/>
      <c r="K29" s="33"/>
      <c r="L29" s="44"/>
    </row>
    <row r="30" spans="1:12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33"/>
      <c r="L30" s="44"/>
    </row>
    <row r="31" spans="1:12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33"/>
      <c r="L31" s="22"/>
    </row>
    <row r="32" spans="1:12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33"/>
      <c r="L32" s="44"/>
    </row>
    <row r="33" spans="1:12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33"/>
      <c r="L33" s="44"/>
    </row>
    <row r="34" spans="1:12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33"/>
      <c r="L34" s="44"/>
    </row>
    <row r="35" spans="1:12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33"/>
      <c r="L35" s="44"/>
    </row>
    <row r="36" spans="1:12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33"/>
      <c r="L36" s="44"/>
    </row>
    <row r="37" spans="1:12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33"/>
      <c r="L37" s="44"/>
    </row>
    <row r="38" spans="1:12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33"/>
      <c r="L38" s="44"/>
    </row>
    <row r="39" spans="1:12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33"/>
      <c r="L39" s="44"/>
    </row>
    <row r="40" spans="1:12" s="24" customFormat="1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33"/>
      <c r="L40" s="31"/>
    </row>
    <row r="41" spans="1:12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33"/>
      <c r="L41" s="10"/>
    </row>
    <row r="42" spans="1:12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33"/>
      <c r="L42" s="44"/>
    </row>
    <row r="43" spans="1:12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33"/>
      <c r="L43" s="44"/>
    </row>
    <row r="44" spans="1:12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33"/>
      <c r="L44" s="22"/>
    </row>
    <row r="45" spans="1:12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33"/>
      <c r="L45" s="44"/>
    </row>
    <row r="179" spans="3:18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3:18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3:18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8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3:18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3:18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8"/>
      <c r="Q184" s="8"/>
      <c r="R184" s="8"/>
    </row>
    <row r="185" spans="3:18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8"/>
      <c r="Q185" s="8"/>
      <c r="R185" s="8"/>
    </row>
    <row r="186" spans="3:18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8"/>
      <c r="Q186" s="8"/>
      <c r="R186" s="8"/>
    </row>
    <row r="187" spans="3:18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8"/>
      <c r="Q187" s="8"/>
      <c r="R187" s="8"/>
    </row>
    <row r="188" spans="3:18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7"/>
      <c r="N188" s="7"/>
      <c r="O188" s="7"/>
      <c r="P188" s="8"/>
      <c r="Q188" s="8"/>
      <c r="R188" s="8"/>
    </row>
    <row r="189" spans="3:18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7"/>
      <c r="N189" s="7"/>
      <c r="O189" s="7"/>
      <c r="P189" s="8"/>
      <c r="Q189" s="8"/>
      <c r="R189" s="8"/>
    </row>
    <row r="190" spans="3:18">
      <c r="C190" s="20">
        <v>314585</v>
      </c>
      <c r="D190" s="20"/>
      <c r="E190" s="20"/>
      <c r="F190" s="20"/>
      <c r="G190" s="20"/>
      <c r="H190" s="20"/>
      <c r="I190" s="20">
        <v>372586</v>
      </c>
      <c r="J190" s="20"/>
      <c r="K190" s="20">
        <f>SUM(C190:I190)</f>
        <v>687171</v>
      </c>
      <c r="L190" s="20"/>
      <c r="M190" s="7"/>
      <c r="N190" s="7"/>
      <c r="O190" s="7"/>
      <c r="P190" s="8"/>
      <c r="Q190" s="8"/>
      <c r="R190" s="8"/>
    </row>
    <row r="191" spans="3:18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7"/>
      <c r="N191" s="7"/>
      <c r="O191" s="7"/>
      <c r="P191" s="8"/>
      <c r="Q191" s="8"/>
      <c r="R191" s="8"/>
    </row>
    <row r="192" spans="3:18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7"/>
      <c r="N192" s="7"/>
      <c r="O192" s="7"/>
      <c r="P192" s="8"/>
      <c r="Q192" s="8"/>
      <c r="R192" s="8"/>
    </row>
    <row r="193" spans="3:18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8"/>
      <c r="Q193" s="8"/>
      <c r="R193" s="8"/>
    </row>
    <row r="194" spans="3:18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8"/>
      <c r="Q194" s="8"/>
      <c r="R194" s="8"/>
    </row>
    <row r="195" spans="3:18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6"/>
    </row>
    <row r="196" spans="3:18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6"/>
      <c r="P196" s="6"/>
      <c r="Q196" s="6"/>
    </row>
    <row r="197" spans="3:18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6"/>
      <c r="P197" s="6"/>
      <c r="Q197" s="6"/>
    </row>
    <row r="198" spans="3:18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6"/>
      <c r="P198" s="6"/>
      <c r="Q198" s="6"/>
    </row>
    <row r="199" spans="3:18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3:18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K16:K2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7341-A7A7-4B5B-B440-8D57A7D751C0}">
  <dimension ref="A1:Q200"/>
  <sheetViews>
    <sheetView zoomScaleNormal="100" workbookViewId="0"/>
  </sheetViews>
  <sheetFormatPr baseColWidth="10" defaultColWidth="8.6640625" defaultRowHeight="13.8"/>
  <cols>
    <col min="1" max="1" width="2.77734375" style="24" customWidth="1"/>
    <col min="2" max="2" width="38.6640625" style="5" customWidth="1"/>
    <col min="3" max="10" width="8.33203125" style="5" customWidth="1"/>
    <col min="11" max="11" width="3.6640625" style="5" customWidth="1"/>
    <col min="12" max="12" width="5.33203125" style="5" customWidth="1"/>
    <col min="13" max="16384" width="8.6640625" style="5"/>
  </cols>
  <sheetData>
    <row r="1" spans="1:15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N1" s="25"/>
    </row>
    <row r="2" spans="1:15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N2" s="25"/>
    </row>
    <row r="3" spans="1:15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N3" s="25"/>
    </row>
    <row r="4" spans="1:15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O4" s="26"/>
    </row>
    <row r="5" spans="1:15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5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7"/>
    </row>
    <row r="8" spans="1:15" s="24" customFormat="1" ht="15" customHeight="1">
      <c r="A8" s="23"/>
      <c r="B8" s="50" t="s">
        <v>13</v>
      </c>
      <c r="C8" s="28"/>
      <c r="D8" s="28"/>
      <c r="E8" s="28"/>
      <c r="F8" s="28"/>
      <c r="G8" s="28"/>
      <c r="H8" s="28"/>
      <c r="I8" s="28"/>
      <c r="J8" s="28"/>
      <c r="K8" s="28"/>
    </row>
    <row r="9" spans="1:15" s="24" customFormat="1" ht="15" customHeight="1">
      <c r="A9" s="23"/>
      <c r="B9" s="51" t="s">
        <v>32</v>
      </c>
      <c r="C9" s="29"/>
      <c r="D9" s="29"/>
      <c r="E9" s="29"/>
      <c r="F9" s="29"/>
      <c r="G9" s="29"/>
      <c r="H9" s="29"/>
      <c r="I9" s="29"/>
      <c r="J9" s="29"/>
      <c r="K9" s="29"/>
    </row>
    <row r="10" spans="1:15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</row>
    <row r="11" spans="1:15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5" s="24" customFormat="1" ht="24.9" customHeight="1">
      <c r="A12" s="23"/>
      <c r="B12" s="36" t="s">
        <v>40</v>
      </c>
      <c r="C12" s="30"/>
      <c r="D12" s="30"/>
      <c r="E12" s="30"/>
      <c r="F12" s="30"/>
      <c r="G12" s="30"/>
      <c r="H12" s="30"/>
      <c r="I12" s="30"/>
      <c r="J12" s="57"/>
      <c r="K12" s="31"/>
    </row>
    <row r="13" spans="1:15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31"/>
    </row>
    <row r="14" spans="1:15" ht="20.100000000000001" customHeight="1">
      <c r="A14" s="23"/>
      <c r="B14" s="35"/>
      <c r="C14" s="59" t="s">
        <v>26</v>
      </c>
      <c r="D14" s="59" t="s">
        <v>27</v>
      </c>
      <c r="E14" s="59" t="s">
        <v>28</v>
      </c>
      <c r="F14" s="59" t="s">
        <v>29</v>
      </c>
      <c r="G14" s="59" t="s">
        <v>30</v>
      </c>
      <c r="H14" s="59" t="s">
        <v>31</v>
      </c>
      <c r="I14" s="59" t="s">
        <v>42</v>
      </c>
      <c r="J14" s="54" t="s">
        <v>3</v>
      </c>
      <c r="K14" s="44"/>
    </row>
    <row r="15" spans="1:15" ht="20.100000000000001" customHeight="1">
      <c r="A15" s="23"/>
      <c r="B15" s="18" t="s">
        <v>16</v>
      </c>
      <c r="C15" s="32">
        <f t="shared" ref="C15:H15" si="0">SUM(C16:C18)</f>
        <v>0</v>
      </c>
      <c r="D15" s="32">
        <f t="shared" si="0"/>
        <v>2</v>
      </c>
      <c r="E15" s="32">
        <f t="shared" si="0"/>
        <v>6</v>
      </c>
      <c r="F15" s="32">
        <f t="shared" si="0"/>
        <v>22</v>
      </c>
      <c r="G15" s="32">
        <f t="shared" si="0"/>
        <v>1138</v>
      </c>
      <c r="H15" s="32">
        <f t="shared" si="0"/>
        <v>5818</v>
      </c>
      <c r="I15" s="32">
        <f>SUM(I16:I18)</f>
        <v>2504</v>
      </c>
      <c r="J15" s="32">
        <f>SUM(J16:J18)</f>
        <v>9490</v>
      </c>
      <c r="K15" s="44"/>
    </row>
    <row r="16" spans="1:15" ht="20.100000000000001" customHeight="1">
      <c r="A16" s="23"/>
      <c r="B16" s="55" t="s">
        <v>17</v>
      </c>
      <c r="C16" s="16">
        <v>0</v>
      </c>
      <c r="D16" s="16">
        <v>2</v>
      </c>
      <c r="E16" s="16">
        <v>5</v>
      </c>
      <c r="F16" s="16">
        <v>22</v>
      </c>
      <c r="G16" s="16">
        <v>0</v>
      </c>
      <c r="H16" s="16">
        <v>0</v>
      </c>
      <c r="I16" s="16">
        <v>0</v>
      </c>
      <c r="J16" s="45">
        <f>SUM(C16:I16)</f>
        <v>29</v>
      </c>
      <c r="K16" s="22"/>
    </row>
    <row r="17" spans="1:11" ht="20.100000000000001" customHeight="1">
      <c r="A17" s="23"/>
      <c r="B17" s="55" t="s">
        <v>18</v>
      </c>
      <c r="C17" s="16">
        <v>0</v>
      </c>
      <c r="D17" s="16">
        <v>0</v>
      </c>
      <c r="E17" s="16">
        <v>0</v>
      </c>
      <c r="F17" s="16">
        <v>0</v>
      </c>
      <c r="G17" s="16">
        <v>1138</v>
      </c>
      <c r="H17" s="16">
        <v>5818</v>
      </c>
      <c r="I17" s="16">
        <v>2504</v>
      </c>
      <c r="J17" s="45">
        <f>SUM(C17:I17)</f>
        <v>9460</v>
      </c>
      <c r="K17" s="44"/>
    </row>
    <row r="18" spans="1:11" ht="20.100000000000001" customHeight="1">
      <c r="A18" s="23"/>
      <c r="B18" s="55" t="s">
        <v>19</v>
      </c>
      <c r="C18" s="16">
        <v>0</v>
      </c>
      <c r="D18" s="16">
        <v>0</v>
      </c>
      <c r="E18" s="16">
        <v>1</v>
      </c>
      <c r="F18" s="16">
        <v>0</v>
      </c>
      <c r="G18" s="16">
        <v>0</v>
      </c>
      <c r="H18" s="16">
        <v>0</v>
      </c>
      <c r="I18" s="16">
        <v>0</v>
      </c>
      <c r="J18" s="45">
        <f t="shared" ref="J18" si="1">SUM(C18:I18)</f>
        <v>1</v>
      </c>
      <c r="K18" s="44"/>
    </row>
    <row r="19" spans="1:11" ht="15" customHeight="1">
      <c r="A19" s="23"/>
      <c r="B19" s="49"/>
      <c r="C19" s="16"/>
      <c r="D19" s="16"/>
      <c r="E19" s="16"/>
      <c r="F19" s="16"/>
      <c r="G19" s="16"/>
      <c r="H19" s="16"/>
      <c r="I19" s="16"/>
      <c r="J19" s="45"/>
      <c r="K19" s="44"/>
    </row>
    <row r="20" spans="1:11" ht="20.100000000000001" customHeight="1">
      <c r="A20" s="23"/>
      <c r="B20" s="18" t="s">
        <v>20</v>
      </c>
      <c r="C20" s="32">
        <f t="shared" ref="C20:H20" si="2">SUM(C21)</f>
        <v>125</v>
      </c>
      <c r="D20" s="32">
        <f t="shared" si="2"/>
        <v>244</v>
      </c>
      <c r="E20" s="32">
        <f t="shared" si="2"/>
        <v>22</v>
      </c>
      <c r="F20" s="32">
        <f t="shared" si="2"/>
        <v>3</v>
      </c>
      <c r="G20" s="32">
        <f t="shared" si="2"/>
        <v>14</v>
      </c>
      <c r="H20" s="32">
        <f t="shared" si="2"/>
        <v>9</v>
      </c>
      <c r="I20" s="32">
        <f>SUM(I21)</f>
        <v>21</v>
      </c>
      <c r="J20" s="32">
        <f>SUM(J21)</f>
        <v>438</v>
      </c>
      <c r="K20" s="44"/>
    </row>
    <row r="21" spans="1:11" ht="20.100000000000001" customHeight="1">
      <c r="A21" s="23"/>
      <c r="B21" s="55" t="s">
        <v>17</v>
      </c>
      <c r="C21" s="16">
        <v>125</v>
      </c>
      <c r="D21" s="16">
        <v>244</v>
      </c>
      <c r="E21" s="16">
        <v>22</v>
      </c>
      <c r="F21" s="16">
        <v>3</v>
      </c>
      <c r="G21" s="16">
        <v>14</v>
      </c>
      <c r="H21" s="16">
        <v>9</v>
      </c>
      <c r="I21" s="16">
        <v>21</v>
      </c>
      <c r="J21" s="45">
        <f>SUM(C21:I21)</f>
        <v>438</v>
      </c>
      <c r="K21" s="44"/>
    </row>
    <row r="22" spans="1:11" ht="15" customHeight="1">
      <c r="A22" s="23"/>
      <c r="B22" s="49"/>
      <c r="C22" s="16"/>
      <c r="D22" s="16"/>
      <c r="E22" s="16"/>
      <c r="F22" s="16"/>
      <c r="G22" s="16"/>
      <c r="H22" s="16"/>
      <c r="I22" s="16"/>
      <c r="J22" s="45"/>
      <c r="K22" s="44"/>
    </row>
    <row r="23" spans="1:11" ht="20.100000000000001" customHeight="1">
      <c r="A23" s="23"/>
      <c r="B23" s="18" t="s">
        <v>3</v>
      </c>
      <c r="C23" s="32">
        <f t="shared" ref="C23:H23" si="3">SUM(C20,C15)</f>
        <v>125</v>
      </c>
      <c r="D23" s="32">
        <f t="shared" si="3"/>
        <v>246</v>
      </c>
      <c r="E23" s="32">
        <f t="shared" si="3"/>
        <v>28</v>
      </c>
      <c r="F23" s="32">
        <f t="shared" si="3"/>
        <v>25</v>
      </c>
      <c r="G23" s="32">
        <f t="shared" si="3"/>
        <v>1152</v>
      </c>
      <c r="H23" s="32">
        <f t="shared" si="3"/>
        <v>5827</v>
      </c>
      <c r="I23" s="32">
        <f>SUM(I20,I15)</f>
        <v>2525</v>
      </c>
      <c r="J23" s="32">
        <f>SUM(J20,J15)</f>
        <v>9928</v>
      </c>
      <c r="K23" s="44"/>
    </row>
    <row r="24" spans="1:11" ht="5.0999999999999996" customHeight="1" thickBot="1">
      <c r="A24" s="23"/>
      <c r="B24" s="19"/>
      <c r="C24" s="19"/>
      <c r="D24" s="19"/>
      <c r="E24" s="19"/>
      <c r="F24" s="19"/>
      <c r="G24" s="19"/>
      <c r="H24" s="19"/>
      <c r="I24" s="19"/>
      <c r="J24" s="19"/>
      <c r="K24" s="44"/>
    </row>
    <row r="25" spans="1:11" ht="20.100000000000001" customHeight="1">
      <c r="A25" s="23"/>
      <c r="B25" s="34" t="s">
        <v>37</v>
      </c>
      <c r="C25" s="38"/>
      <c r="D25" s="33"/>
      <c r="E25" s="38"/>
      <c r="F25" s="38"/>
      <c r="G25" s="38"/>
      <c r="H25" s="43"/>
      <c r="I25" s="43"/>
      <c r="J25" s="56" t="s">
        <v>21</v>
      </c>
      <c r="K25" s="10"/>
    </row>
    <row r="26" spans="1:11" ht="20.100000000000001" customHeight="1">
      <c r="A26" s="23"/>
      <c r="B26" s="34"/>
      <c r="C26" s="38"/>
      <c r="D26" s="33"/>
      <c r="E26" s="38"/>
      <c r="F26" s="38"/>
      <c r="G26" s="38"/>
      <c r="H26" s="43"/>
      <c r="I26" s="43"/>
      <c r="J26" s="56"/>
      <c r="K26" s="10"/>
    </row>
    <row r="27" spans="1:11" s="24" customFormat="1" ht="24.9" customHeight="1">
      <c r="A27" s="23"/>
      <c r="B27" s="36" t="s">
        <v>41</v>
      </c>
      <c r="C27" s="30"/>
      <c r="D27" s="30"/>
      <c r="E27" s="30"/>
      <c r="F27" s="30"/>
      <c r="G27" s="30"/>
      <c r="H27" s="30"/>
      <c r="I27" s="30"/>
      <c r="J27" s="57"/>
      <c r="K27" s="31"/>
    </row>
    <row r="28" spans="1:11" ht="20.100000000000001" customHeight="1">
      <c r="A28" s="23"/>
      <c r="B28" s="17"/>
      <c r="C28" s="16"/>
      <c r="D28" s="16"/>
      <c r="E28" s="16"/>
      <c r="F28" s="16"/>
      <c r="G28" s="16"/>
      <c r="H28" s="42"/>
      <c r="I28" s="42"/>
      <c r="J28" s="33"/>
      <c r="K28" s="10"/>
    </row>
    <row r="29" spans="1:11" ht="20.100000000000001" customHeight="1">
      <c r="A29" s="23"/>
      <c r="B29" s="17"/>
      <c r="C29" s="16"/>
      <c r="D29" s="16"/>
      <c r="E29" s="16"/>
      <c r="F29" s="16"/>
      <c r="G29" s="16"/>
      <c r="H29" s="42"/>
      <c r="I29" s="42"/>
      <c r="J29" s="33"/>
      <c r="K29" s="44"/>
    </row>
    <row r="30" spans="1:11" ht="20.100000000000001" customHeight="1">
      <c r="A30" s="23"/>
      <c r="B30" s="17"/>
      <c r="C30" s="16"/>
      <c r="D30" s="16"/>
      <c r="E30" s="16"/>
      <c r="F30" s="16"/>
      <c r="G30" s="16"/>
      <c r="H30" s="42"/>
      <c r="I30" s="42"/>
      <c r="J30" s="33"/>
      <c r="K30" s="44"/>
    </row>
    <row r="31" spans="1:11" ht="20.100000000000001" customHeight="1">
      <c r="A31" s="23"/>
      <c r="B31" s="17"/>
      <c r="C31" s="16"/>
      <c r="D31" s="16"/>
      <c r="E31" s="16"/>
      <c r="F31" s="16"/>
      <c r="G31" s="16"/>
      <c r="H31" s="42"/>
      <c r="I31" s="42"/>
      <c r="J31" s="33"/>
      <c r="K31" s="22"/>
    </row>
    <row r="32" spans="1:11" ht="20.100000000000001" customHeight="1">
      <c r="A32" s="23"/>
      <c r="B32" s="17"/>
      <c r="C32" s="16"/>
      <c r="D32" s="16"/>
      <c r="E32" s="16"/>
      <c r="F32" s="16"/>
      <c r="G32" s="16"/>
      <c r="H32" s="42"/>
      <c r="I32" s="42"/>
      <c r="J32" s="33"/>
      <c r="K32" s="44"/>
    </row>
    <row r="33" spans="1:11" ht="20.100000000000001" customHeight="1">
      <c r="A33" s="23"/>
      <c r="B33" s="17"/>
      <c r="C33" s="16"/>
      <c r="D33" s="16"/>
      <c r="E33" s="16"/>
      <c r="F33" s="16"/>
      <c r="G33" s="16"/>
      <c r="H33" s="42"/>
      <c r="I33" s="42"/>
      <c r="J33" s="33"/>
      <c r="K33" s="44"/>
    </row>
    <row r="34" spans="1:11" ht="20.100000000000001" customHeight="1">
      <c r="A34" s="23"/>
      <c r="B34" s="17"/>
      <c r="C34" s="16"/>
      <c r="D34" s="16"/>
      <c r="E34" s="16"/>
      <c r="F34" s="16"/>
      <c r="G34" s="16"/>
      <c r="H34" s="42"/>
      <c r="I34" s="42"/>
      <c r="J34" s="33"/>
      <c r="K34" s="44"/>
    </row>
    <row r="35" spans="1:11" ht="20.100000000000001" customHeight="1">
      <c r="A35" s="23"/>
      <c r="B35" s="17"/>
      <c r="C35" s="16"/>
      <c r="D35" s="16"/>
      <c r="E35" s="16"/>
      <c r="F35" s="16"/>
      <c r="G35" s="16"/>
      <c r="H35" s="42"/>
      <c r="I35" s="42"/>
      <c r="J35" s="33"/>
      <c r="K35" s="44"/>
    </row>
    <row r="36" spans="1:11" ht="20.100000000000001" customHeight="1">
      <c r="A36" s="23"/>
      <c r="B36" s="17"/>
      <c r="C36" s="16"/>
      <c r="D36" s="16"/>
      <c r="E36" s="16"/>
      <c r="F36" s="16"/>
      <c r="G36" s="16"/>
      <c r="H36" s="42"/>
      <c r="I36" s="42"/>
      <c r="J36" s="33"/>
      <c r="K36" s="44"/>
    </row>
    <row r="37" spans="1:11" ht="20.100000000000001" customHeight="1">
      <c r="A37" s="23"/>
      <c r="B37" s="17"/>
      <c r="C37" s="16"/>
      <c r="D37" s="16"/>
      <c r="E37" s="16"/>
      <c r="F37" s="16"/>
      <c r="G37" s="16"/>
      <c r="H37" s="42"/>
      <c r="I37" s="42"/>
      <c r="J37" s="33"/>
      <c r="K37" s="44"/>
    </row>
    <row r="38" spans="1:11" ht="20.100000000000001" customHeight="1">
      <c r="A38" s="23"/>
      <c r="B38" s="17"/>
      <c r="C38" s="16"/>
      <c r="D38" s="16"/>
      <c r="E38" s="16"/>
      <c r="F38" s="16"/>
      <c r="G38" s="16"/>
      <c r="H38" s="42"/>
      <c r="I38" s="42"/>
      <c r="J38" s="33"/>
      <c r="K38" s="44"/>
    </row>
    <row r="39" spans="1:11" ht="20.100000000000001" customHeight="1">
      <c r="A39" s="23"/>
      <c r="B39" s="17"/>
      <c r="C39" s="16"/>
      <c r="D39" s="16"/>
      <c r="E39" s="16"/>
      <c r="F39" s="16"/>
      <c r="G39" s="16"/>
      <c r="H39" s="42"/>
      <c r="I39" s="42"/>
      <c r="J39" s="33"/>
      <c r="K39" s="44"/>
    </row>
    <row r="40" spans="1:11" s="24" customFormat="1" ht="20.100000000000001" customHeight="1">
      <c r="A40" s="23"/>
      <c r="B40" s="17"/>
      <c r="C40" s="16"/>
      <c r="D40" s="16"/>
      <c r="E40" s="16"/>
      <c r="F40" s="16"/>
      <c r="G40" s="16"/>
      <c r="H40" s="42"/>
      <c r="I40" s="42"/>
      <c r="J40" s="33"/>
      <c r="K40" s="31"/>
    </row>
    <row r="41" spans="1:11" ht="20.100000000000001" customHeight="1">
      <c r="A41" s="23"/>
      <c r="B41" s="17"/>
      <c r="C41" s="16"/>
      <c r="D41" s="16"/>
      <c r="E41" s="16"/>
      <c r="F41" s="16"/>
      <c r="G41" s="16"/>
      <c r="H41" s="42"/>
      <c r="I41" s="42"/>
      <c r="J41" s="33"/>
      <c r="K41" s="10"/>
    </row>
    <row r="42" spans="1:11" ht="20.100000000000001" customHeight="1">
      <c r="A42" s="23"/>
      <c r="B42" s="17"/>
      <c r="C42" s="16"/>
      <c r="D42" s="16"/>
      <c r="E42" s="16"/>
      <c r="F42" s="16"/>
      <c r="G42" s="16"/>
      <c r="H42" s="42"/>
      <c r="I42" s="42"/>
      <c r="J42" s="33"/>
      <c r="K42" s="44"/>
    </row>
    <row r="43" spans="1:11" ht="20.100000000000001" customHeight="1">
      <c r="A43" s="23"/>
      <c r="B43" s="17"/>
      <c r="C43" s="16"/>
      <c r="D43" s="16"/>
      <c r="E43" s="16"/>
      <c r="F43" s="16"/>
      <c r="G43" s="16"/>
      <c r="H43" s="42"/>
      <c r="I43" s="42"/>
      <c r="J43" s="33"/>
      <c r="K43" s="44"/>
    </row>
    <row r="44" spans="1:11" ht="20.100000000000001" customHeight="1">
      <c r="A44" s="23"/>
      <c r="B44" s="17"/>
      <c r="C44" s="16"/>
      <c r="D44" s="16"/>
      <c r="E44" s="16"/>
      <c r="F44" s="16"/>
      <c r="G44" s="16"/>
      <c r="H44" s="42"/>
      <c r="I44" s="42"/>
      <c r="J44" s="33"/>
      <c r="K44" s="22"/>
    </row>
    <row r="45" spans="1:11" ht="20.100000000000001" customHeight="1">
      <c r="A45" s="23"/>
      <c r="B45" s="17"/>
      <c r="C45" s="16"/>
      <c r="D45" s="16"/>
      <c r="E45" s="16"/>
      <c r="F45" s="16"/>
      <c r="G45" s="16"/>
      <c r="H45" s="42"/>
      <c r="I45" s="42"/>
      <c r="J45" s="33"/>
      <c r="K45" s="44"/>
    </row>
    <row r="179" spans="3:17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3:17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3:17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3:17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3:17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3:17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8"/>
      <c r="P184" s="8"/>
      <c r="Q184" s="8"/>
    </row>
    <row r="185" spans="3:17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8"/>
      <c r="P185" s="8"/>
      <c r="Q185" s="8"/>
    </row>
    <row r="186" spans="3:17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8"/>
      <c r="P186" s="8"/>
      <c r="Q186" s="8"/>
    </row>
    <row r="187" spans="3:17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8"/>
      <c r="P187" s="8"/>
      <c r="Q187" s="8"/>
    </row>
    <row r="188" spans="3:17">
      <c r="C188" s="21"/>
      <c r="D188" s="21"/>
      <c r="E188" s="21"/>
      <c r="F188" s="21"/>
      <c r="G188" s="21"/>
      <c r="H188" s="21"/>
      <c r="I188" s="21"/>
      <c r="J188" s="21"/>
      <c r="K188" s="21"/>
      <c r="L188" s="7"/>
      <c r="M188" s="7"/>
      <c r="N188" s="7"/>
      <c r="O188" s="8"/>
      <c r="P188" s="8"/>
      <c r="Q188" s="8"/>
    </row>
    <row r="189" spans="3:17">
      <c r="C189" s="21"/>
      <c r="D189" s="21"/>
      <c r="E189" s="21"/>
      <c r="F189" s="21"/>
      <c r="G189" s="21"/>
      <c r="H189" s="21"/>
      <c r="I189" s="21"/>
      <c r="J189" s="21"/>
      <c r="K189" s="21"/>
      <c r="L189" s="7"/>
      <c r="M189" s="7"/>
      <c r="N189" s="7"/>
      <c r="O189" s="8"/>
      <c r="P189" s="8"/>
      <c r="Q189" s="8"/>
    </row>
    <row r="190" spans="3:17">
      <c r="C190" s="20"/>
      <c r="D190" s="20"/>
      <c r="E190" s="20"/>
      <c r="F190" s="20"/>
      <c r="G190" s="20"/>
      <c r="H190" s="20">
        <v>372586</v>
      </c>
      <c r="I190" s="20"/>
      <c r="J190" s="20">
        <f>SUM(C190:H190)</f>
        <v>372586</v>
      </c>
      <c r="K190" s="20"/>
      <c r="L190" s="7"/>
      <c r="M190" s="7"/>
      <c r="N190" s="7"/>
      <c r="O190" s="8"/>
      <c r="P190" s="8"/>
      <c r="Q190" s="8"/>
    </row>
    <row r="191" spans="3:17">
      <c r="C191" s="21"/>
      <c r="D191" s="21"/>
      <c r="E191" s="21"/>
      <c r="F191" s="21"/>
      <c r="G191" s="21"/>
      <c r="H191" s="21"/>
      <c r="I191" s="21"/>
      <c r="J191" s="21"/>
      <c r="K191" s="21"/>
      <c r="L191" s="7"/>
      <c r="M191" s="7"/>
      <c r="N191" s="7"/>
      <c r="O191" s="8"/>
      <c r="P191" s="8"/>
      <c r="Q191" s="8"/>
    </row>
    <row r="192" spans="3:17">
      <c r="C192" s="21"/>
      <c r="D192" s="21"/>
      <c r="E192" s="21"/>
      <c r="F192" s="21"/>
      <c r="G192" s="21"/>
      <c r="H192" s="21"/>
      <c r="I192" s="21"/>
      <c r="J192" s="21"/>
      <c r="K192" s="21"/>
      <c r="L192" s="7"/>
      <c r="M192" s="7"/>
      <c r="N192" s="7"/>
      <c r="O192" s="8"/>
      <c r="P192" s="8"/>
      <c r="Q192" s="8"/>
    </row>
    <row r="193" spans="3:17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8"/>
      <c r="P193" s="8"/>
      <c r="Q193" s="8"/>
    </row>
    <row r="194" spans="3:17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8"/>
      <c r="P194" s="8"/>
      <c r="Q194" s="8"/>
    </row>
    <row r="195" spans="3:17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6"/>
    </row>
    <row r="196" spans="3:17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</row>
    <row r="197" spans="3:17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</row>
    <row r="198" spans="3:17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</row>
    <row r="199" spans="3:17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3:17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</sheetData>
  <pageMargins left="0" right="0.15748031496062992" top="0" bottom="0.23622047244094491" header="0" footer="0.23622047244094491"/>
  <pageSetup paperSize="9" scale="90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C14:I14" numberStoredAsText="1"/>
    <ignoredError sqref="J16:J18 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Portada</vt:lpstr>
      <vt:lpstr>Índice</vt:lpstr>
      <vt:lpstr>P3</vt:lpstr>
      <vt:lpstr>P4</vt:lpstr>
      <vt:lpstr>P5</vt:lpstr>
      <vt:lpstr>Índice!Área_de_impresión</vt:lpstr>
      <vt:lpstr>'P3'!Área_de_impresión</vt:lpstr>
      <vt:lpstr>'P4'!Área_de_impresión</vt:lpstr>
      <vt:lpstr>'P5'!Área_de_impresión</vt:lpstr>
      <vt:lpstr>Portada!Área_de_impresión</vt:lpstr>
      <vt:lpstr>'P3'!Títulos_a_imprimir</vt:lpstr>
      <vt:lpstr>'P4'!Títulos_a_imprimir</vt:lpstr>
      <vt:lpstr>'P5'!Títulos_a_imprimir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2025-06-27T07:15:31Z</dcterms:modified>
</cp:coreProperties>
</file>