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/>
  <xr:revisionPtr revIDLastSave="0" documentId="13_ncr:1_{96D52537-E328-4290-87C4-760E6194CB3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rtada" sheetId="1" r:id="rId1"/>
    <sheet name="Índice" sheetId="4" r:id="rId2"/>
    <sheet name="P3" sheetId="7" r:id="rId3"/>
  </sheets>
  <definedNames>
    <definedName name="_xlnm.Print_Area" localSheetId="1">Índice!$A$1:$L$54</definedName>
    <definedName name="_xlnm.Print_Area" localSheetId="2">'P3'!$A$1:$K$68</definedName>
    <definedName name="_xlnm.Print_Area" localSheetId="0">Portada!$A$1:$K$57</definedName>
    <definedName name="_xlnm.Print_Titles" localSheetId="2">'P3'!$1:$12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4" i="7" l="1"/>
  <c r="J54" i="7" l="1"/>
  <c r="K15" i="7"/>
  <c r="K16" i="7"/>
  <c r="K17" i="7"/>
  <c r="K18" i="7"/>
  <c r="K20" i="7"/>
  <c r="K21" i="7"/>
  <c r="K22" i="7"/>
  <c r="K23" i="7"/>
  <c r="K24" i="7"/>
  <c r="K26" i="7"/>
  <c r="K27" i="7"/>
  <c r="K28" i="7"/>
  <c r="K30" i="7"/>
  <c r="K31" i="7"/>
  <c r="K32" i="7"/>
  <c r="K33" i="7"/>
  <c r="K34" i="7"/>
  <c r="K35" i="7"/>
  <c r="K37" i="7"/>
  <c r="K38" i="7"/>
  <c r="K40" i="7"/>
  <c r="K41" i="7"/>
  <c r="K43" i="7"/>
  <c r="K44" i="7"/>
  <c r="K45" i="7"/>
  <c r="K46" i="7"/>
  <c r="K47" i="7"/>
  <c r="K49" i="7"/>
  <c r="K50" i="7"/>
  <c r="K51" i="7"/>
  <c r="K52" i="7"/>
  <c r="K53" i="7"/>
  <c r="K14" i="7"/>
  <c r="K54" i="7" l="1"/>
  <c r="I54" i="7"/>
  <c r="H54" i="7" l="1"/>
  <c r="G54" i="7"/>
</calcChain>
</file>

<file path=xl/sharedStrings.xml><?xml version="1.0" encoding="utf-8"?>
<sst xmlns="http://schemas.openxmlformats.org/spreadsheetml/2006/main" count="102" uniqueCount="85">
  <si>
    <t>SUMARIO</t>
  </si>
  <si>
    <t>TABLAS</t>
  </si>
  <si>
    <t>Pág. 3</t>
  </si>
  <si>
    <t>Estadística de la Red de Espacios Culturales de Andalucía</t>
  </si>
  <si>
    <r>
      <t xml:space="preserve">Tabla 1. </t>
    </r>
    <r>
      <rPr>
        <sz val="10.5"/>
        <color indexed="8"/>
        <rFont val="Source Sans Pro"/>
        <family val="2"/>
      </rPr>
      <t>Número de personas usuarias de la Red por centro y mes</t>
    </r>
  </si>
  <si>
    <t xml:space="preserve">Estadística de la Red de Espacios Culturales de Andalucía                   </t>
  </si>
  <si>
    <t>Nombre</t>
  </si>
  <si>
    <t>Localidad</t>
  </si>
  <si>
    <t>Ene</t>
  </si>
  <si>
    <t>Total</t>
  </si>
  <si>
    <t>Almería</t>
  </si>
  <si>
    <t>Conjunto monumental de la Alcazaba de Almería</t>
  </si>
  <si>
    <t>Enclave arqueológico Puerta de Almería</t>
  </si>
  <si>
    <t>Enclave arqueológico de Villaricos</t>
  </si>
  <si>
    <t>Cuevas de Almanzora</t>
  </si>
  <si>
    <t>Enclave arqueológico de Los Millares</t>
  </si>
  <si>
    <t>Santa Fe de Mondújar</t>
  </si>
  <si>
    <t>Enclave monumental del Castillo de Vélez-Blanco</t>
  </si>
  <si>
    <t>Vélez-Blanco</t>
  </si>
  <si>
    <t>Cádiz</t>
  </si>
  <si>
    <t>Conjunto arqueológico de Baelo Claudia</t>
  </si>
  <si>
    <t>Bolonia (Tarifa)</t>
  </si>
  <si>
    <t>Enclave arqueológico Gades: Factoría de Salazones</t>
  </si>
  <si>
    <t>Enclave arqueológico Gades: Teatro Romano</t>
  </si>
  <si>
    <t>Enclave arqueológico del Castillo de Doña Blanca</t>
  </si>
  <si>
    <t>Puerto de Santa María, El</t>
  </si>
  <si>
    <t>Enclave arqueológico Carteia</t>
  </si>
  <si>
    <t>Guadarranque (San Roque)</t>
  </si>
  <si>
    <t>Córdoba</t>
  </si>
  <si>
    <t>Conjunto arqueológico de Madinat Al-Zahra</t>
  </si>
  <si>
    <t>Enclave monumental de La Sinagoga de Córdoba</t>
  </si>
  <si>
    <t>Granada</t>
  </si>
  <si>
    <t>Enclave monumental de Los Baños Árabes de Baza</t>
  </si>
  <si>
    <t>Baza</t>
  </si>
  <si>
    <t>Enclave arqueológico Castellón Alto</t>
  </si>
  <si>
    <t>Galera</t>
  </si>
  <si>
    <t>Enclave arqueológico Necrópolis Ibérica de Tútugi</t>
  </si>
  <si>
    <t>Encl. monum. de Los Baños Árabes de El Bañuelo</t>
  </si>
  <si>
    <t>Enclave monumental Palacio Dar Al-Horra</t>
  </si>
  <si>
    <t>Huelva</t>
  </si>
  <si>
    <t>Enclave arqueológico de Turóbriga</t>
  </si>
  <si>
    <t>Aroche</t>
  </si>
  <si>
    <t>Enclave arqueológico del Dolmen de Soto</t>
  </si>
  <si>
    <t>Trigueros</t>
  </si>
  <si>
    <t>Jaén</t>
  </si>
  <si>
    <t>Conjunto arqueológico de Cástulo</t>
  </si>
  <si>
    <t>Linares</t>
  </si>
  <si>
    <t>Enclave arqueológico Puente Tablas</t>
  </si>
  <si>
    <t>Málaga</t>
  </si>
  <si>
    <t>Conjunto arqueológico de los Dólmenes de Antequera</t>
  </si>
  <si>
    <t>Antequera</t>
  </si>
  <si>
    <t>Enclave arqueológico del Teatro Romano de Málaga</t>
  </si>
  <si>
    <t>Enclave arqueológico de Acinipo</t>
  </si>
  <si>
    <t>Ronda</t>
  </si>
  <si>
    <t>Enclave arqueológico de Los Baños Árabes de Ronda</t>
  </si>
  <si>
    <t>Sevilla</t>
  </si>
  <si>
    <t>Conjunto arqueológico de Carmona</t>
  </si>
  <si>
    <t>Carmona</t>
  </si>
  <si>
    <t>Conjunto arqueológico de Itálica</t>
  </si>
  <si>
    <t>Santiponce</t>
  </si>
  <si>
    <t>Encl. monum. Monasterio de San Isidoro del Campo</t>
  </si>
  <si>
    <t>Encl. arq. Dólmenes de la Pastora y Matarrubilla</t>
  </si>
  <si>
    <t>Valencina de la Concepción</t>
  </si>
  <si>
    <t>Enclave arqueológico de Munigua</t>
  </si>
  <si>
    <t>Villanueva del Río y Minas</t>
  </si>
  <si>
    <r>
      <t xml:space="preserve">Tabla 1. </t>
    </r>
    <r>
      <rPr>
        <sz val="10.5"/>
        <rFont val="Source Sans Pro"/>
        <family val="2"/>
      </rPr>
      <t>Número de personas usuarias de la Red por centro y mes</t>
    </r>
  </si>
  <si>
    <t xml:space="preserve"> ' - ': Valor nulo; '··': Dato no disponible</t>
  </si>
  <si>
    <t>Conjunto monumental de la Alhambra y el Generalife</t>
  </si>
  <si>
    <r>
      <t xml:space="preserve">      </t>
    </r>
    <r>
      <rPr>
        <b/>
        <sz val="8"/>
        <rFont val="Source Sans Pro"/>
        <family val="2"/>
      </rPr>
      <t xml:space="preserve">Enclave arqueológico Gades: Columbarios, Cádiz: </t>
    </r>
    <r>
      <rPr>
        <sz val="8"/>
        <rFont val="Source Sans Pro"/>
        <family val="2"/>
      </rPr>
      <t>Cerrado al público por realización de obras.</t>
    </r>
  </si>
  <si>
    <t>Enclave monumental Castillo de Belalcázar</t>
  </si>
  <si>
    <t>Belalcázar</t>
  </si>
  <si>
    <t>Enclave arqueológico Mezquitas funerarias de Málaga</t>
  </si>
  <si>
    <r>
      <rPr>
        <b/>
        <sz val="8"/>
        <rFont val="Source Sans Pro"/>
        <family val="2"/>
      </rPr>
      <t xml:space="preserve">Fuente: </t>
    </r>
    <r>
      <rPr>
        <sz val="8"/>
        <rFont val="Source Sans Pro"/>
        <family val="2"/>
      </rPr>
      <t>Consejería de Cultura y Deporte</t>
    </r>
  </si>
  <si>
    <r>
      <t xml:space="preserve">      </t>
    </r>
    <r>
      <rPr>
        <b/>
        <sz val="8"/>
        <rFont val="Source Sans Pro"/>
        <family val="2"/>
      </rPr>
      <t>Enclave arqueológico del Dolmen de Soto, Trigueros:</t>
    </r>
    <r>
      <rPr>
        <sz val="8"/>
        <rFont val="Source Sans Pro"/>
        <family val="2"/>
      </rPr>
      <t xml:space="preserve"> Cerrado al público desde el 24 de septiembre</t>
    </r>
  </si>
  <si>
    <t xml:space="preserve">      de 2024 por intervenciones de conservación.</t>
  </si>
  <si>
    <r>
      <rPr>
        <b/>
        <sz val="8"/>
        <rFont val="Source Sans Pro"/>
        <family val="2"/>
      </rPr>
      <t xml:space="preserve">      Enclave arqueológico de Ategua, Córdoba:</t>
    </r>
    <r>
      <rPr>
        <sz val="8"/>
        <rFont val="Source Sans Pro"/>
        <family val="2"/>
      </rPr>
      <t xml:space="preserve"> Cerrado al público por realización de obras.</t>
    </r>
  </si>
  <si>
    <r>
      <t xml:space="preserve">   </t>
    </r>
    <r>
      <rPr>
        <b/>
        <sz val="8"/>
        <rFont val="Source Sans Pro"/>
        <family val="2"/>
      </rPr>
      <t xml:space="preserve">   Enclave arqueológico Mezquitas funerarias de Málaga, Málaga:</t>
    </r>
    <r>
      <rPr>
        <sz val="8"/>
        <rFont val="Source Sans Pro"/>
        <family val="2"/>
      </rPr>
      <t xml:space="preserve"> Cerrado al público sin visitas desde el 1 de enero.</t>
    </r>
  </si>
  <si>
    <r>
      <t xml:space="preserve">   </t>
    </r>
    <r>
      <rPr>
        <b/>
        <sz val="8"/>
        <rFont val="Source Sans Pro"/>
        <family val="2"/>
      </rPr>
      <t xml:space="preserve">   Enclave monumental Castillo de Belalcázar, Belalcázar:</t>
    </r>
    <r>
      <rPr>
        <sz val="8"/>
        <rFont val="Source Sans Pro"/>
        <family val="2"/>
      </rPr>
      <t xml:space="preserve"> Cerrado al público sin visitas desde</t>
    </r>
  </si>
  <si>
    <t>Feb</t>
  </si>
  <si>
    <t xml:space="preserve">      el 1 de enero hasta el 27 de febrero.</t>
  </si>
  <si>
    <t>Mar</t>
  </si>
  <si>
    <r>
      <t xml:space="preserve">   </t>
    </r>
    <r>
      <rPr>
        <b/>
        <sz val="8"/>
        <rFont val="Source Sans Pro"/>
        <family val="2"/>
      </rPr>
      <t xml:space="preserve">   Enclave arqueológico de Acinipo, Ronda:</t>
    </r>
    <r>
      <rPr>
        <sz val="8"/>
        <rFont val="Source Sans Pro"/>
        <family val="2"/>
      </rPr>
      <t xml:space="preserve"> Cerrado al público desde el 23 de marzo por derrumbe de la carretera de acceso.</t>
    </r>
  </si>
  <si>
    <t>Abril 2025</t>
  </si>
  <si>
    <t>Abr</t>
  </si>
  <si>
    <t>··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</si>
</sst>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\-#,##0;\-;&quot;··&quot;"/>
    <numFmt numFmtId="165" formatCode="#,##0;\-#,##0;\-;\·\·"/>
  </numFmts>
  <fonts count="47" x14ac:knownFonts="1">
    <font>
      <sz val="11"/>
      <color theme="1"/>
      <name val="Calibri"/>
      <family val="2"/>
      <scheme val="minor"/>
    </font>
    <font>
      <sz val="11"/>
      <name val="NewsGotT"/>
    </font>
    <font>
      <sz val="10"/>
      <name val="Arial"/>
      <family val="2"/>
    </font>
    <font>
      <b/>
      <sz val="10"/>
      <name val="NewsGotT"/>
    </font>
    <font>
      <b/>
      <sz val="9"/>
      <name val="NewsGotT"/>
    </font>
    <font>
      <b/>
      <sz val="9"/>
      <name val="Arial"/>
      <family val="2"/>
    </font>
    <font>
      <b/>
      <sz val="10.5"/>
      <color indexed="8"/>
      <name val="Source Sans Pro"/>
      <family val="2"/>
    </font>
    <font>
      <sz val="10.5"/>
      <color indexed="8"/>
      <name val="Source Sans Pro"/>
      <family val="2"/>
    </font>
    <font>
      <b/>
      <sz val="10.5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  <font>
      <sz val="9"/>
      <name val="Source Sans Pro"/>
      <family val="2"/>
    </font>
    <font>
      <sz val="10.5"/>
      <name val="Source Sans Pro"/>
      <family val="2"/>
    </font>
    <font>
      <sz val="8"/>
      <name val="Source Sans Pro"/>
      <family val="2"/>
    </font>
    <font>
      <sz val="8"/>
      <color indexed="8"/>
      <name val="Source Sans Pro"/>
      <family val="2"/>
    </font>
    <font>
      <b/>
      <sz val="8"/>
      <name val="Source Sans Pro"/>
      <family val="2"/>
    </font>
    <font>
      <u/>
      <sz val="11"/>
      <color theme="10"/>
      <name val="Calibri"/>
      <family val="2"/>
    </font>
    <font>
      <sz val="11"/>
      <color theme="1"/>
      <name val="NewsGotT"/>
    </font>
    <font>
      <sz val="9"/>
      <color theme="1"/>
      <name val="NewsGotT"/>
    </font>
    <font>
      <u/>
      <sz val="11"/>
      <color theme="10"/>
      <name val="NewsGotT"/>
    </font>
    <font>
      <b/>
      <sz val="11"/>
      <color rgb="FFEFF3E2"/>
      <name val="NewsGotT"/>
    </font>
    <font>
      <b/>
      <sz val="11"/>
      <color theme="1"/>
      <name val="NewsGotT"/>
    </font>
    <font>
      <sz val="12"/>
      <color theme="1"/>
      <name val="NewsGotT"/>
    </font>
    <font>
      <b/>
      <sz val="12"/>
      <color rgb="FF007A33"/>
      <name val="NewsGotT"/>
    </font>
    <font>
      <b/>
      <sz val="14"/>
      <color theme="1"/>
      <name val="NewsGotT"/>
    </font>
    <font>
      <sz val="11"/>
      <color rgb="FFFF0000"/>
      <name val="NewsGotT"/>
    </font>
    <font>
      <sz val="11"/>
      <color theme="0"/>
      <name val="NewsGotT"/>
    </font>
    <font>
      <b/>
      <sz val="11"/>
      <color theme="0"/>
      <name val="NewsGotT"/>
    </font>
    <font>
      <sz val="11"/>
      <name val="Calibri"/>
      <family val="2"/>
      <scheme val="minor"/>
    </font>
    <font>
      <sz val="10"/>
      <color theme="1"/>
      <name val="NewsGotT"/>
    </font>
    <font>
      <b/>
      <sz val="9"/>
      <color theme="1"/>
      <name val="NewsGotT"/>
    </font>
    <font>
      <b/>
      <sz val="10"/>
      <color theme="0"/>
      <name val="NewsGotT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0.5"/>
      <color theme="1"/>
      <name val="Source Sans Pro"/>
      <family val="2"/>
    </font>
    <font>
      <b/>
      <sz val="10.5"/>
      <color theme="1"/>
      <name val="Source Sans Pro"/>
      <family val="2"/>
    </font>
    <font>
      <u/>
      <sz val="10.5"/>
      <color theme="10"/>
      <name val="Source Sans Pro"/>
      <family val="2"/>
    </font>
    <font>
      <b/>
      <sz val="10.5"/>
      <color rgb="FF007933"/>
      <name val="Source Sans Pro"/>
      <family val="2"/>
    </font>
    <font>
      <b/>
      <sz val="10.5"/>
      <color rgb="FFEFF3E2"/>
      <name val="Source Sans Pro"/>
      <family val="2"/>
    </font>
    <font>
      <b/>
      <sz val="10.5"/>
      <color theme="0"/>
      <name val="Source Sans Pro"/>
      <family val="2"/>
    </font>
    <font>
      <sz val="10.5"/>
      <color theme="0"/>
      <name val="Source Sans Pro"/>
      <family val="2"/>
    </font>
    <font>
      <sz val="10"/>
      <color theme="1"/>
      <name val="Source Sans Pro"/>
      <family val="2"/>
    </font>
    <font>
      <b/>
      <sz val="10"/>
      <color theme="1"/>
      <name val="Source Sans Pro"/>
      <family val="2"/>
    </font>
    <font>
      <sz val="8"/>
      <color theme="1"/>
      <name val="Source Sans Pro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0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808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369040"/>
        <bgColor indexed="8"/>
      </patternFill>
    </fill>
    <fill>
      <patternFill patternType="solid">
        <fgColor rgb="FF369040"/>
        <bgColor indexed="64"/>
      </patternFill>
    </fill>
    <fill>
      <patternFill patternType="solid">
        <fgColor rgb="FFDFE9DB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rgb="FF369040"/>
      </left>
      <right/>
      <top style="thin">
        <color rgb="FF369040"/>
      </top>
      <bottom style="thin">
        <color rgb="FF369040"/>
      </bottom>
      <diagonal/>
    </border>
    <border>
      <left/>
      <right/>
      <top style="thin">
        <color rgb="FF369040"/>
      </top>
      <bottom style="thin">
        <color rgb="FF369040"/>
      </bottom>
      <diagonal/>
    </border>
    <border>
      <left/>
      <right style="thin">
        <color rgb="FF369040"/>
      </right>
      <top style="thin">
        <color rgb="FF369040"/>
      </top>
      <bottom style="thin">
        <color rgb="FF369040"/>
      </bottom>
      <diagonal/>
    </border>
    <border>
      <left/>
      <right/>
      <top/>
      <bottom style="medium">
        <color rgb="FF36904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9" fontId="2" fillId="0" borderId="0" applyFon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3" borderId="0" xfId="0" applyFill="1"/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17" fillId="2" borderId="0" xfId="0" applyFont="1" applyFill="1" applyAlignment="1">
      <alignment vertical="center"/>
    </xf>
    <xf numFmtId="164" fontId="17" fillId="2" borderId="0" xfId="0" applyNumberFormat="1" applyFont="1" applyFill="1" applyAlignment="1">
      <alignment vertical="center"/>
    </xf>
    <xf numFmtId="0" fontId="17" fillId="3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2" borderId="0" xfId="1" applyFont="1" applyFill="1" applyBorder="1" applyAlignment="1" applyProtection="1">
      <alignment horizontal="right" vertical="center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25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26" fillId="3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165" fontId="5" fillId="4" borderId="0" xfId="0" applyNumberFormat="1" applyFont="1" applyFill="1" applyAlignment="1" applyProtection="1">
      <alignment horizontal="right" vertical="center"/>
      <protection locked="0"/>
    </xf>
    <xf numFmtId="0" fontId="28" fillId="2" borderId="0" xfId="0" applyFont="1" applyFill="1" applyAlignment="1">
      <alignment vertical="center"/>
    </xf>
    <xf numFmtId="0" fontId="3" fillId="4" borderId="0" xfId="2" applyFont="1" applyFill="1" applyAlignment="1">
      <alignment horizontal="left" vertical="center"/>
    </xf>
    <xf numFmtId="165" fontId="4" fillId="4" borderId="0" xfId="0" applyNumberFormat="1" applyFont="1" applyFill="1" applyAlignment="1">
      <alignment horizontal="right" vertical="center"/>
    </xf>
    <xf numFmtId="0" fontId="29" fillId="4" borderId="0" xfId="0" applyFont="1" applyFill="1" applyAlignment="1">
      <alignment vertical="center"/>
    </xf>
    <xf numFmtId="165" fontId="30" fillId="4" borderId="0" xfId="0" applyNumberFormat="1" applyFont="1" applyFill="1" applyAlignment="1">
      <alignment horizontal="right" vertical="center"/>
    </xf>
    <xf numFmtId="0" fontId="20" fillId="2" borderId="0" xfId="0" applyFont="1" applyFill="1" applyAlignment="1">
      <alignment horizontal="center" vertical="center"/>
    </xf>
    <xf numFmtId="9" fontId="31" fillId="5" borderId="0" xfId="3" applyFont="1" applyFill="1" applyBorder="1" applyAlignment="1">
      <alignment horizontal="center" vertical="center" wrapText="1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36" fillId="2" borderId="0" xfId="1" applyFont="1" applyFill="1" applyBorder="1" applyAlignment="1" applyProtection="1">
      <alignment vertical="center"/>
    </xf>
    <xf numFmtId="0" fontId="7" fillId="2" borderId="0" xfId="0" applyFont="1" applyFill="1" applyAlignment="1">
      <alignment vertical="center"/>
    </xf>
    <xf numFmtId="0" fontId="35" fillId="2" borderId="0" xfId="0" applyFont="1" applyFill="1" applyAlignment="1">
      <alignment horizontal="left" vertical="center"/>
    </xf>
    <xf numFmtId="49" fontId="37" fillId="2" borderId="0" xfId="0" applyNumberFormat="1" applyFont="1" applyFill="1" applyAlignment="1">
      <alignment horizontal="left" vertical="center"/>
    </xf>
    <xf numFmtId="0" fontId="29" fillId="2" borderId="0" xfId="0" applyFont="1" applyFill="1" applyAlignment="1">
      <alignment horizontal="right" vertical="center"/>
    </xf>
    <xf numFmtId="165" fontId="10" fillId="4" borderId="0" xfId="0" applyNumberFormat="1" applyFont="1" applyFill="1" applyAlignment="1" applyProtection="1">
      <alignment horizontal="right" vertical="center"/>
      <protection locked="0"/>
    </xf>
    <xf numFmtId="0" fontId="8" fillId="2" borderId="1" xfId="0" applyFont="1" applyFill="1" applyBorder="1" applyAlignment="1">
      <alignment vertical="center"/>
    </xf>
    <xf numFmtId="0" fontId="38" fillId="2" borderId="2" xfId="0" applyFont="1" applyFill="1" applyBorder="1" applyAlignment="1">
      <alignment vertical="center"/>
    </xf>
    <xf numFmtId="0" fontId="38" fillId="2" borderId="3" xfId="0" applyFont="1" applyFill="1" applyBorder="1" applyAlignment="1">
      <alignment vertical="center"/>
    </xf>
    <xf numFmtId="9" fontId="39" fillId="6" borderId="0" xfId="3" applyFont="1" applyFill="1" applyBorder="1" applyAlignment="1">
      <alignment horizontal="left" vertical="center"/>
    </xf>
    <xf numFmtId="0" fontId="40" fillId="7" borderId="0" xfId="0" applyFont="1" applyFill="1" applyAlignment="1">
      <alignment vertical="center"/>
    </xf>
    <xf numFmtId="9" fontId="39" fillId="6" borderId="0" xfId="3" applyFont="1" applyFill="1" applyBorder="1" applyAlignment="1">
      <alignment horizontal="center" vertical="center" wrapText="1"/>
    </xf>
    <xf numFmtId="165" fontId="9" fillId="4" borderId="0" xfId="0" applyNumberFormat="1" applyFont="1" applyFill="1" applyAlignment="1">
      <alignment horizontal="right" vertical="center"/>
    </xf>
    <xf numFmtId="0" fontId="11" fillId="4" borderId="0" xfId="2" applyFont="1" applyFill="1" applyAlignment="1">
      <alignment horizontal="left" vertical="center" indent="1"/>
    </xf>
    <xf numFmtId="0" fontId="9" fillId="8" borderId="0" xfId="2" applyFont="1" applyFill="1" applyAlignment="1">
      <alignment horizontal="left" vertical="center"/>
    </xf>
    <xf numFmtId="0" fontId="41" fillId="8" borderId="0" xfId="0" applyFont="1" applyFill="1" applyAlignment="1">
      <alignment vertical="center"/>
    </xf>
    <xf numFmtId="165" fontId="42" fillId="8" borderId="0" xfId="0" applyNumberFormat="1" applyFont="1" applyFill="1" applyAlignment="1">
      <alignment horizontal="right" vertical="center"/>
    </xf>
    <xf numFmtId="0" fontId="17" fillId="2" borderId="4" xfId="0" applyFont="1" applyFill="1" applyBorder="1" applyAlignment="1">
      <alignment vertical="center"/>
    </xf>
    <xf numFmtId="0" fontId="13" fillId="4" borderId="0" xfId="2" applyFont="1" applyFill="1"/>
    <xf numFmtId="0" fontId="13" fillId="4" borderId="0" xfId="2" applyFont="1" applyFill="1" applyAlignment="1">
      <alignment horizontal="left"/>
    </xf>
    <xf numFmtId="0" fontId="41" fillId="2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4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9" fontId="39" fillId="6" borderId="5" xfId="3" applyFont="1" applyFill="1" applyBorder="1" applyAlignment="1">
      <alignment horizontal="left" vertical="center" wrapText="1" indent="1"/>
    </xf>
    <xf numFmtId="9" fontId="39" fillId="6" borderId="5" xfId="3" applyFont="1" applyFill="1" applyBorder="1" applyAlignment="1">
      <alignment horizontal="center" vertical="center" wrapText="1"/>
    </xf>
    <xf numFmtId="0" fontId="16" fillId="2" borderId="0" xfId="1" applyFill="1" applyBorder="1" applyAlignment="1" applyProtection="1">
      <alignment vertical="center"/>
    </xf>
    <xf numFmtId="3" fontId="44" fillId="9" borderId="0" xfId="0" applyNumberFormat="1" applyFont="1" applyFill="1" applyProtection="1">
      <protection locked="0"/>
    </xf>
    <xf numFmtId="3" fontId="46" fillId="9" borderId="0" xfId="0" applyNumberFormat="1" applyFont="1" applyFill="1" applyProtection="1">
      <protection locked="0"/>
    </xf>
    <xf numFmtId="0" fontId="35" fillId="2" borderId="0" xfId="0" applyFont="1" applyFill="1" applyAlignment="1">
      <alignment horizontal="left" vertical="center"/>
    </xf>
    <xf numFmtId="49" fontId="37" fillId="2" borderId="0" xfId="0" applyNumberFormat="1" applyFont="1" applyFill="1" applyAlignment="1">
      <alignment horizontal="left" vertical="center"/>
    </xf>
    <xf numFmtId="0" fontId="29" fillId="2" borderId="0" xfId="0" applyFont="1" applyFill="1" applyAlignment="1">
      <alignment horizontal="right" vertical="center"/>
    </xf>
  </cellXfs>
  <cellStyles count="4">
    <cellStyle name="Hipervínculo" xfId="1" builtinId="8"/>
    <cellStyle name="Normal" xfId="0" builtinId="0"/>
    <cellStyle name="Normal 2" xfId="2" xr:uid="{00000000-0005-0000-0000-000002000000}"/>
    <cellStyle name="Porcentaje 3" xfId="3" xr:uid="{00000000-0005-0000-0000-000003000000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77933C"/>
      <color rgb="FFC05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243186582809222E-2"/>
          <c:y val="0.14102564102564102"/>
          <c:w val="0.84137935588240154"/>
          <c:h val="0.61792751867555018"/>
        </c:manualLayout>
      </c:layout>
      <c:barChart>
        <c:barDir val="col"/>
        <c:grouping val="clustered"/>
        <c:varyColors val="0"/>
        <c:ser>
          <c:idx val="0"/>
          <c:order val="0"/>
          <c:tx>
            <c:v>Año 2024</c:v>
          </c:tx>
          <c:spPr>
            <a:solidFill>
              <a:srgbClr val="C0504D"/>
            </a:solidFill>
          </c:spPr>
          <c:invertIfNegative val="0"/>
          <c:cat>
            <c:strRef>
              <c:f>'P3'!$G$12:$J$12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'P3'!$G$214:$J$214</c:f>
              <c:numCache>
                <c:formatCode>#,##0</c:formatCode>
                <c:ptCount val="4"/>
                <c:pt idx="0">
                  <c:v>340287</c:v>
                </c:pt>
                <c:pt idx="1">
                  <c:v>411644</c:v>
                </c:pt>
                <c:pt idx="2">
                  <c:v>499190</c:v>
                </c:pt>
                <c:pt idx="3">
                  <c:v>577340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54-40B7-98D6-9F8A5B38FC40}"/>
            </c:ext>
          </c:extLst>
        </c:ser>
        <c:ser>
          <c:idx val="1"/>
          <c:order val="1"/>
          <c:tx>
            <c:v>Año 2025</c:v>
          </c:tx>
          <c:spPr>
            <a:solidFill>
              <a:srgbClr val="77933C"/>
            </a:solidFill>
          </c:spPr>
          <c:invertIfNegative val="0"/>
          <c:cat>
            <c:strRef>
              <c:f>'P3'!$G$12:$J$12</c:f>
              <c:strCache>
                <c:ptCount val="4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</c:strCache>
            </c:strRef>
          </c:cat>
          <c:val>
            <c:numRef>
              <c:f>'P3'!$G$54:$J$54</c:f>
              <c:numCache>
                <c:formatCode>#,##0;\-#,##0;\-;\·\·</c:formatCode>
                <c:ptCount val="4"/>
                <c:pt idx="0">
                  <c:v>355717</c:v>
                </c:pt>
                <c:pt idx="1">
                  <c:v>406884</c:v>
                </c:pt>
                <c:pt idx="2">
                  <c:v>456786</c:v>
                </c:pt>
                <c:pt idx="3">
                  <c:v>553880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4-40B7-98D6-9F8A5B38F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0656960"/>
        <c:axId val="1"/>
      </c:barChart>
      <c:catAx>
        <c:axId val="480656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0000"/>
          <c:min val="0"/>
        </c:scaling>
        <c:delete val="1"/>
        <c:axPos val="l"/>
        <c:numFmt formatCode="#,##0" sourceLinked="1"/>
        <c:majorTickMark val="out"/>
        <c:minorTickMark val="none"/>
        <c:tickLblPos val="nextTo"/>
        <c:crossAx val="480656960"/>
        <c:crosses val="autoZero"/>
        <c:crossBetween val="between"/>
        <c:majorUnit val="100000"/>
        <c:minorUnit val="20000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585" b="1" i="0" u="none" strike="noStrike" baseline="0">
                <a:solidFill>
                  <a:srgbClr val="C0504D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</c:legendEntry>
      <c:legendEntry>
        <c:idx val="1"/>
        <c:txPr>
          <a:bodyPr/>
          <a:lstStyle/>
          <a:p>
            <a:pPr>
              <a:defRPr sz="585" b="1" i="0" u="none" strike="noStrike" baseline="0">
                <a:solidFill>
                  <a:srgbClr val="77933C"/>
                </a:solidFill>
                <a:latin typeface="Source Sans Pro"/>
                <a:ea typeface="Source Sans Pro"/>
                <a:cs typeface="Source Sans Pro"/>
              </a:defRPr>
            </a:pPr>
            <a:endParaRPr lang="es-ES"/>
          </a:p>
        </c:txPr>
      </c:legendEntry>
      <c:layout>
        <c:manualLayout>
          <c:xMode val="edge"/>
          <c:yMode val="edge"/>
          <c:x val="0"/>
          <c:y val="0"/>
          <c:w val="0.59253621075143381"/>
          <c:h val="0.17309004643650314"/>
        </c:manualLayout>
      </c:layout>
      <c:overlay val="0"/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Source Sans Pro"/>
              <a:ea typeface="Source Sans Pro"/>
              <a:cs typeface="Source Sans Pro"/>
            </a:defRPr>
          </a:pPr>
          <a:endParaRPr lang="es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438150</xdr:colOff>
      <xdr:row>19</xdr:row>
      <xdr:rowOff>117474</xdr:rowOff>
    </xdr:from>
    <xdr:to>
      <xdr:col>10</xdr:col>
      <xdr:colOff>57150</xdr:colOff>
      <xdr:row>34</xdr:row>
      <xdr:rowOff>76206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A5DAD203-AE43-DB21-1099-27ED58CA6C57}"/>
            </a:ext>
          </a:extLst>
        </xdr:cNvPr>
        <xdr:cNvSpPr txBox="1"/>
      </xdr:nvSpPr>
      <xdr:spPr>
        <a:xfrm>
          <a:off x="1095375" y="3743324"/>
          <a:ext cx="4572000" cy="2809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ES" sz="1800" b="1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Estadística</a:t>
          </a:r>
          <a:r>
            <a:rPr lang="es-ES" sz="1800" b="1" baseline="0"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de la Red de Espacios Culturales de Andalucía</a:t>
          </a:r>
          <a:endParaRPr lang="es-ES" sz="1800" b="1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100" baseline="0"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40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Abril 2025</a:t>
          </a: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40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050" b="1" baseline="0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50" b="1" baseline="0">
              <a:solidFill>
                <a:srgbClr val="007933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12 de junio de 2025</a:t>
          </a:r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algn="ctr"/>
          <a:endParaRPr lang="es-ES" sz="1200" b="1">
            <a:solidFill>
              <a:srgbClr val="007933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200" b="1" baseline="0">
              <a:solidFill>
                <a:schemeClr val="dk1"/>
              </a:solidFill>
              <a:effectLst/>
              <a:latin typeface="Source Sans Pro" panose="020B0503030403020204" pitchFamily="34" charset="0"/>
              <a:ea typeface="Source Sans Pro" panose="020B0503030403020204" pitchFamily="34" charset="0"/>
              <a:cs typeface="+mn-cs"/>
            </a:rPr>
            <a:t>Servicio de Información y Difusión</a:t>
          </a:r>
          <a:endParaRPr lang="es-ES" sz="1200">
            <a:effectLst/>
            <a:latin typeface="Source Sans Pro" panose="020B0503030403020204" pitchFamily="34" charset="0"/>
            <a:ea typeface="Source Sans Pro" panose="020B0503030403020204" pitchFamily="34" charset="0"/>
          </a:endParaRPr>
        </a:p>
        <a:p>
          <a:pPr algn="ctr"/>
          <a:r>
            <a:rPr lang="es-ES" sz="1200" b="1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Unidad Estadística y</a:t>
          </a:r>
          <a:r>
            <a:rPr lang="es-ES" sz="1200" b="1" baseline="0">
              <a:solidFill>
                <a:sysClr val="windowText" lastClr="000000"/>
              </a:solidFill>
              <a:latin typeface="Source Sans Pro" panose="020B0503030403020204" pitchFamily="34" charset="0"/>
              <a:ea typeface="Source Sans Pro" panose="020B0503030403020204" pitchFamily="34" charset="0"/>
              <a:cs typeface="Noto Sans" panose="020B0502040504020204" pitchFamily="34"/>
            </a:rPr>
            <a:t> Cartográfica</a:t>
          </a:r>
        </a:p>
        <a:p>
          <a:pPr algn="ctr"/>
          <a:endParaRPr lang="es-ES" sz="1400" b="1">
            <a:solidFill>
              <a:sysClr val="windowText" lastClr="000000"/>
            </a:solidFill>
            <a:latin typeface="Source Sans Pro" panose="020B0503030403020204" pitchFamily="34" charset="0"/>
            <a:ea typeface="Source Sans Pro" panose="020B0503030403020204" pitchFamily="34" charset="0"/>
            <a:cs typeface="Noto Sans" panose="020B0502040504020204" pitchFamily="34"/>
          </a:endParaRPr>
        </a:p>
      </xdr:txBody>
    </xdr:sp>
    <xdr:clientData/>
  </xdr:twoCellAnchor>
  <xdr:twoCellAnchor>
    <xdr:from>
      <xdr:col>1</xdr:col>
      <xdr:colOff>0</xdr:colOff>
      <xdr:row>2</xdr:row>
      <xdr:rowOff>6350</xdr:rowOff>
    </xdr:from>
    <xdr:to>
      <xdr:col>10</xdr:col>
      <xdr:colOff>996950</xdr:colOff>
      <xdr:row>6</xdr:row>
      <xdr:rowOff>38100</xdr:rowOff>
    </xdr:to>
    <xdr:grpSp>
      <xdr:nvGrpSpPr>
        <xdr:cNvPr id="745268" name="1 Grupo">
          <a:extLst>
            <a:ext uri="{FF2B5EF4-FFF2-40B4-BE49-F238E27FC236}">
              <a16:creationId xmlns:a16="http://schemas.microsoft.com/office/drawing/2014/main" id="{C8FE0957-80D0-C3C8-EDBC-6090B1A6F882}"/>
            </a:ext>
          </a:extLst>
        </xdr:cNvPr>
        <xdr:cNvGrpSpPr>
          <a:grpSpLocks/>
        </xdr:cNvGrpSpPr>
      </xdr:nvGrpSpPr>
      <xdr:grpSpPr bwMode="auto">
        <a:xfrm>
          <a:off x="676275" y="387350"/>
          <a:ext cx="5930900" cy="793750"/>
          <a:chOff x="0" y="0"/>
          <a:chExt cx="5989320" cy="791845"/>
        </a:xfrm>
      </xdr:grpSpPr>
      <xdr:pic>
        <xdr:nvPicPr>
          <xdr:cNvPr id="745270" name="Placeholder">
            <a:extLst>
              <a:ext uri="{FF2B5EF4-FFF2-40B4-BE49-F238E27FC236}">
                <a16:creationId xmlns:a16="http://schemas.microsoft.com/office/drawing/2014/main" id="{BB444108-EAB0-DDFC-02F3-732F6055EB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1264920" cy="716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 de texto 3">
            <a:extLst>
              <a:ext uri="{FF2B5EF4-FFF2-40B4-BE49-F238E27FC236}">
                <a16:creationId xmlns:a16="http://schemas.microsoft.com/office/drawing/2014/main" id="{41D21ACC-544C-AB2B-957F-D88922487817}"/>
              </a:ext>
            </a:extLst>
          </xdr:cNvPr>
          <xdr:cNvSpPr txBox="1">
            <a:spLocks/>
          </xdr:cNvSpPr>
        </xdr:nvSpPr>
        <xdr:spPr>
          <a:xfrm>
            <a:off x="3645405" y="0"/>
            <a:ext cx="2343915" cy="791845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0" tIns="0" rIns="0" bIns="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pPr>
              <a:spcAft>
                <a:spcPts val="0"/>
              </a:spcAft>
            </a:pPr>
            <a:r>
              <a:rPr lang="es-ES" sz="900">
                <a:effectLst/>
                <a:latin typeface="Source Sans Pro Semibold"/>
                <a:ea typeface="Noto Sans HK Medium"/>
                <a:cs typeface="Times New Roman"/>
              </a:rPr>
              <a:t>Consejería de Cultura y Deporte</a:t>
            </a:r>
          </a:p>
          <a:p>
            <a:pPr>
              <a:lnSpc>
                <a:spcPts val="1200"/>
              </a:lnSpc>
              <a:spcBef>
                <a:spcPts val="200"/>
              </a:spcBef>
              <a:spcAft>
                <a:spcPts val="0"/>
              </a:spcAft>
            </a:pPr>
            <a:r>
              <a:rPr lang="es-ES" sz="900">
                <a:effectLst/>
                <a:latin typeface="Source Sans Pro"/>
                <a:ea typeface="Noto Sans HK"/>
                <a:cs typeface="Times New Roman"/>
              </a:rPr>
              <a:t>Viceconsejería</a:t>
            </a:r>
          </a:p>
        </xdr:txBody>
      </xdr:sp>
    </xdr:grpSp>
    <xdr:clientData/>
  </xdr:twoCellAnchor>
  <xdr:twoCellAnchor>
    <xdr:from>
      <xdr:col>10</xdr:col>
      <xdr:colOff>371475</xdr:colOff>
      <xdr:row>50</xdr:row>
      <xdr:rowOff>152400</xdr:rowOff>
    </xdr:from>
    <xdr:to>
      <xdr:col>10</xdr:col>
      <xdr:colOff>1146175</xdr:colOff>
      <xdr:row>56</xdr:row>
      <xdr:rowOff>25400</xdr:rowOff>
    </xdr:to>
    <xdr:pic>
      <xdr:nvPicPr>
        <xdr:cNvPr id="2" name="10 Imagen">
          <a:extLst>
            <a:ext uri="{FF2B5EF4-FFF2-40B4-BE49-F238E27FC236}">
              <a16:creationId xmlns:a16="http://schemas.microsoft.com/office/drawing/2014/main" id="{E0DD2124-AA8F-4D21-8E0D-6BA042299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981700" y="9839325"/>
          <a:ext cx="7747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19050</xdr:rowOff>
    </xdr:from>
    <xdr:to>
      <xdr:col>3</xdr:col>
      <xdr:colOff>69850</xdr:colOff>
      <xdr:row>4</xdr:row>
      <xdr:rowOff>120650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5B0A4293-2854-40E0-A463-A8E914184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61975" y="257175"/>
          <a:ext cx="765175" cy="73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469899</xdr:colOff>
      <xdr:row>56</xdr:row>
      <xdr:rowOff>146050</xdr:rowOff>
    </xdr:from>
    <xdr:to>
      <xdr:col>10</xdr:col>
      <xdr:colOff>504824</xdr:colOff>
      <xdr:row>63</xdr:row>
      <xdr:rowOff>146050</xdr:rowOff>
    </xdr:to>
    <xdr:graphicFrame macro="">
      <xdr:nvGraphicFramePr>
        <xdr:cNvPr id="743774" name="4 Gráfico">
          <a:extLst>
            <a:ext uri="{FF2B5EF4-FFF2-40B4-BE49-F238E27FC236}">
              <a16:creationId xmlns:a16="http://schemas.microsoft.com/office/drawing/2014/main" id="{A992D6FC-B36C-F978-B1F4-645B77E22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1</xdr:row>
      <xdr:rowOff>9525</xdr:rowOff>
    </xdr:from>
    <xdr:to>
      <xdr:col>2</xdr:col>
      <xdr:colOff>269875</xdr:colOff>
      <xdr:row>4</xdr:row>
      <xdr:rowOff>111125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288267D-B713-4976-9953-29D9CAF00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81000" y="247650"/>
          <a:ext cx="765175" cy="73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7"/>
  <sheetViews>
    <sheetView tabSelected="1" showWhiteSpace="0" zoomScaleNormal="100" workbookViewId="0"/>
  </sheetViews>
  <sheetFormatPr baseColWidth="10" defaultColWidth="8.7109375" defaultRowHeight="15" x14ac:dyDescent="0.25"/>
  <cols>
    <col min="1" max="1" width="10.140625" style="2" customWidth="1"/>
    <col min="2" max="2" width="8.7109375" style="2"/>
    <col min="3" max="3" width="7.85546875" style="2" customWidth="1"/>
    <col min="4" max="4" width="9.42578125" style="2" customWidth="1"/>
    <col min="5" max="5" width="7.7109375" style="2" customWidth="1"/>
    <col min="6" max="6" width="7.28515625" style="2" customWidth="1"/>
    <col min="7" max="7" width="6.85546875" style="2" customWidth="1"/>
    <col min="8" max="10" width="8.7109375" style="2"/>
    <col min="11" max="11" width="17.5703125" style="2" customWidth="1"/>
    <col min="12" max="16384" width="8.7109375" style="2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18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18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9.9499999999999993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ht="27.6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</sheetData>
  <pageMargins left="0" right="0" top="0" bottom="0" header="0" footer="0"/>
  <pageSetup paperSize="9" scale="9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4"/>
  <sheetViews>
    <sheetView zoomScaleNormal="100" zoomScalePageLayoutView="85" workbookViewId="0"/>
  </sheetViews>
  <sheetFormatPr baseColWidth="10" defaultColWidth="8.7109375" defaultRowHeight="15" x14ac:dyDescent="0.25"/>
  <cols>
    <col min="1" max="1" width="8.42578125" style="4" customWidth="1"/>
    <col min="2" max="2" width="2.5703125" style="4" customWidth="1"/>
    <col min="3" max="3" width="7.85546875" style="4" customWidth="1"/>
    <col min="4" max="4" width="9.42578125" style="4" customWidth="1"/>
    <col min="5" max="5" width="8.5703125" style="4" customWidth="1"/>
    <col min="6" max="6" width="5.42578125" style="4" customWidth="1"/>
    <col min="7" max="7" width="8.5703125" style="4" customWidth="1"/>
    <col min="8" max="12" width="8.7109375" style="4"/>
    <col min="13" max="13" width="5.28515625" style="4" customWidth="1"/>
    <col min="14" max="16384" width="8.7109375" style="4"/>
  </cols>
  <sheetData>
    <row r="1" spans="1:12" ht="18.7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8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 customHeight="1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spans="1:12" ht="15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x14ac:dyDescent="0.25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18.75" x14ac:dyDescent="0.25">
      <c r="A10" s="3"/>
      <c r="B10" s="29" t="s">
        <v>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2" ht="22.5" customHeight="1" x14ac:dyDescent="0.25">
      <c r="A11" s="3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1:12" x14ac:dyDescent="0.25">
      <c r="A12" s="3"/>
      <c r="B12" s="28"/>
      <c r="C12" s="62" t="s">
        <v>3</v>
      </c>
      <c r="D12" s="62"/>
      <c r="E12" s="62"/>
      <c r="F12" s="62"/>
      <c r="G12" s="62"/>
      <c r="H12" s="62"/>
      <c r="I12" s="62"/>
      <c r="J12" s="62"/>
      <c r="K12" s="62"/>
      <c r="L12" s="62"/>
    </row>
    <row r="13" spans="1:12" x14ac:dyDescent="0.25">
      <c r="A13" s="3"/>
      <c r="B13" s="28"/>
      <c r="C13" s="63" t="s">
        <v>82</v>
      </c>
      <c r="D13" s="63"/>
      <c r="E13" s="63"/>
      <c r="F13" s="63"/>
      <c r="G13" s="63"/>
      <c r="H13" s="63"/>
      <c r="I13" s="63"/>
      <c r="J13" s="63"/>
      <c r="K13" s="63"/>
      <c r="L13" s="63"/>
    </row>
    <row r="14" spans="1:12" x14ac:dyDescent="0.25">
      <c r="A14" s="3"/>
      <c r="B14" s="28"/>
      <c r="C14" s="30"/>
      <c r="D14" s="30"/>
      <c r="E14" s="30"/>
      <c r="F14" s="30"/>
      <c r="G14" s="30"/>
      <c r="H14" s="30"/>
      <c r="I14" s="30"/>
      <c r="J14" s="30"/>
      <c r="K14" s="30"/>
      <c r="L14" s="30"/>
    </row>
    <row r="15" spans="1:12" x14ac:dyDescent="0.25">
      <c r="A15" s="3"/>
      <c r="B15" s="28"/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spans="1:12" x14ac:dyDescent="0.25">
      <c r="A16" s="3"/>
      <c r="B16" s="28"/>
      <c r="C16" s="31" t="s">
        <v>1</v>
      </c>
      <c r="D16" s="30"/>
      <c r="E16" s="30"/>
      <c r="F16" s="30"/>
      <c r="G16" s="30"/>
      <c r="H16" s="30"/>
      <c r="I16" s="30"/>
      <c r="J16" s="30"/>
      <c r="K16" s="30"/>
      <c r="L16" s="30"/>
    </row>
    <row r="17" spans="1:12" x14ac:dyDescent="0.25">
      <c r="A17" s="3"/>
      <c r="B17" s="28"/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spans="1:12" x14ac:dyDescent="0.25">
      <c r="A18" s="3"/>
      <c r="B18" s="28"/>
      <c r="C18" s="32" t="s">
        <v>4</v>
      </c>
      <c r="D18" s="30"/>
      <c r="E18" s="30"/>
      <c r="F18" s="30"/>
      <c r="G18" s="30"/>
      <c r="H18" s="30"/>
      <c r="I18" s="30"/>
      <c r="J18" s="30"/>
      <c r="K18" s="30"/>
      <c r="L18" s="59" t="s">
        <v>2</v>
      </c>
    </row>
    <row r="19" spans="1:12" x14ac:dyDescent="0.25">
      <c r="A19" s="3"/>
      <c r="B19" s="28"/>
      <c r="C19" s="32"/>
      <c r="D19" s="30"/>
      <c r="E19" s="30"/>
      <c r="F19" s="30"/>
      <c r="G19" s="30"/>
      <c r="H19" s="30"/>
      <c r="I19" s="30"/>
      <c r="J19" s="30"/>
      <c r="K19" s="30"/>
      <c r="L19" s="33"/>
    </row>
    <row r="20" spans="1:12" x14ac:dyDescent="0.25">
      <c r="A20" s="3"/>
      <c r="B20" s="28"/>
      <c r="C20" s="34"/>
      <c r="D20" s="30"/>
      <c r="E20" s="30"/>
      <c r="F20" s="30"/>
      <c r="G20" s="30"/>
      <c r="H20" s="30"/>
      <c r="I20" s="30"/>
      <c r="J20" s="30"/>
      <c r="K20" s="30"/>
      <c r="L20" s="33"/>
    </row>
    <row r="21" spans="1:12" x14ac:dyDescent="0.25">
      <c r="A21" s="3"/>
      <c r="B21" s="28"/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1:12" x14ac:dyDescent="0.25">
      <c r="A22" s="3"/>
      <c r="B22" s="28"/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spans="1:12" x14ac:dyDescent="0.25">
      <c r="A23" s="3"/>
      <c r="B23" s="28"/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spans="1:12" x14ac:dyDescent="0.25">
      <c r="A24" s="3"/>
      <c r="B24" s="28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x14ac:dyDescent="0.25">
      <c r="A25" s="3"/>
      <c r="B25" s="28"/>
      <c r="C25" s="31"/>
      <c r="D25" s="30"/>
      <c r="E25" s="30"/>
      <c r="F25" s="30"/>
      <c r="G25" s="30"/>
      <c r="H25" s="30"/>
      <c r="I25" s="30"/>
      <c r="J25" s="30"/>
      <c r="K25" s="30"/>
      <c r="L25" s="30"/>
    </row>
    <row r="26" spans="1:12" x14ac:dyDescent="0.25">
      <c r="A26" s="3"/>
      <c r="B26" s="28"/>
      <c r="C26" s="31"/>
      <c r="D26" s="30"/>
      <c r="E26" s="30"/>
      <c r="F26" s="30"/>
      <c r="G26" s="30"/>
      <c r="H26" s="30"/>
      <c r="I26" s="30"/>
      <c r="J26" s="30"/>
      <c r="K26" s="30"/>
      <c r="L26" s="30"/>
    </row>
    <row r="27" spans="1:12" x14ac:dyDescent="0.25">
      <c r="A27" s="3"/>
      <c r="B27" s="28"/>
      <c r="C27" s="34"/>
      <c r="D27" s="30"/>
      <c r="E27" s="30"/>
      <c r="F27" s="30"/>
      <c r="G27" s="30"/>
      <c r="H27" s="30"/>
      <c r="I27" s="30"/>
      <c r="J27" s="30"/>
      <c r="K27" s="30"/>
      <c r="L27" s="33"/>
    </row>
    <row r="28" spans="1:12" x14ac:dyDescent="0.25">
      <c r="A28" s="3"/>
      <c r="B28" s="28"/>
      <c r="C28" s="32"/>
      <c r="D28" s="30"/>
      <c r="E28" s="30"/>
      <c r="F28" s="30"/>
      <c r="G28" s="30"/>
      <c r="H28" s="30"/>
      <c r="I28" s="30"/>
      <c r="J28" s="30"/>
      <c r="K28" s="30"/>
      <c r="L28" s="33"/>
    </row>
    <row r="29" spans="1:12" x14ac:dyDescent="0.25">
      <c r="A29" s="3"/>
      <c r="B29" s="28"/>
      <c r="C29" s="32"/>
      <c r="D29" s="30"/>
      <c r="E29" s="30"/>
      <c r="F29" s="30"/>
      <c r="G29" s="30"/>
      <c r="H29" s="30"/>
      <c r="I29" s="30"/>
      <c r="J29" s="30"/>
      <c r="K29" s="30"/>
      <c r="L29" s="33"/>
    </row>
    <row r="30" spans="1:12" x14ac:dyDescent="0.25">
      <c r="A30" s="3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1:12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 ht="13.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 ht="16.5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 ht="18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  <row r="44" spans="1:12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2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2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2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2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2" ht="16.5" customHeigh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2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2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2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2" ht="15" customHeight="1" x14ac:dyDescent="0.25">
      <c r="A54" s="3"/>
      <c r="B54" s="3"/>
      <c r="C54" s="3"/>
      <c r="D54" s="3"/>
      <c r="E54" s="3"/>
      <c r="F54" s="3"/>
      <c r="G54" s="3"/>
      <c r="H54" s="64"/>
      <c r="I54" s="64"/>
      <c r="J54" s="64"/>
      <c r="K54" s="64"/>
      <c r="L54" s="64"/>
    </row>
  </sheetData>
  <mergeCells count="3">
    <mergeCell ref="C12:L12"/>
    <mergeCell ref="C13:L13"/>
    <mergeCell ref="H54:L54"/>
  </mergeCells>
  <hyperlinks>
    <hyperlink ref="L18" location="'P3'!A1" display="Pág. 3" xr:uid="{00000000-0004-0000-0100-000000000000}"/>
  </hyperlinks>
  <pageMargins left="0" right="0.15748031496062992" top="0" bottom="0.23622047244094491" header="0" footer="0.23622047244094491"/>
  <pageSetup paperSize="9" orientation="portrait" r:id="rId1"/>
  <headerFooter>
    <oddFooter>&amp;R&amp;"Noto Sans,Normal"&amp;8
&amp;"Source Sans Pro,Normal"&amp;9Servicio de Información y Difusión. &amp;"Source Sans Pro,Negrita"Abril 2025 |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24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/>
    </sheetView>
  </sheetViews>
  <sheetFormatPr baseColWidth="10" defaultColWidth="8.7109375" defaultRowHeight="14.25" x14ac:dyDescent="0.25"/>
  <cols>
    <col min="1" max="1" width="4" style="7" customWidth="1"/>
    <col min="2" max="2" width="7.85546875" style="7" customWidth="1"/>
    <col min="3" max="3" width="9.42578125" style="7" customWidth="1"/>
    <col min="4" max="4" width="8.5703125" style="7" customWidth="1"/>
    <col min="5" max="5" width="15.42578125" style="7" customWidth="1"/>
    <col min="6" max="6" width="22.42578125" style="7" bestFit="1" customWidth="1"/>
    <col min="7" max="10" width="7.7109375" style="7" customWidth="1"/>
    <col min="11" max="11" width="9.140625" style="7" customWidth="1"/>
    <col min="12" max="13" width="5.28515625" style="7" customWidth="1"/>
    <col min="14" max="16384" width="8.7109375" style="7"/>
  </cols>
  <sheetData>
    <row r="1" spans="1:16" ht="18.75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O1" s="19"/>
    </row>
    <row r="2" spans="1:16" ht="18.7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O2" s="19"/>
    </row>
    <row r="3" spans="1:16" ht="15.75" customHeigh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O3" s="19"/>
    </row>
    <row r="4" spans="1:16" ht="15.7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P4" s="18"/>
    </row>
    <row r="5" spans="1:16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6" ht="15.75" customHeight="1" x14ac:dyDescent="0.25">
      <c r="A6" s="12"/>
      <c r="B6" s="5"/>
      <c r="C6" s="5"/>
      <c r="D6" s="5"/>
      <c r="E6" s="5"/>
      <c r="F6" s="5"/>
      <c r="G6" s="5"/>
      <c r="H6" s="5"/>
      <c r="I6" s="5"/>
      <c r="J6" s="5"/>
      <c r="K6" s="5"/>
      <c r="L6" s="9"/>
    </row>
    <row r="7" spans="1:16" ht="15.75" customHeight="1" x14ac:dyDescent="0.25">
      <c r="A7" s="12"/>
      <c r="B7" s="35" t="s">
        <v>5</v>
      </c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6" ht="15.75" customHeight="1" x14ac:dyDescent="0.25">
      <c r="A8" s="12"/>
      <c r="B8" s="36" t="s">
        <v>82</v>
      </c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6" ht="6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6" ht="18.75" customHeight="1" x14ac:dyDescent="0.25">
      <c r="A10" s="10"/>
      <c r="B10" s="39" t="s">
        <v>65</v>
      </c>
      <c r="C10" s="40"/>
      <c r="D10" s="40"/>
      <c r="E10" s="40"/>
      <c r="F10" s="40"/>
      <c r="G10" s="40"/>
      <c r="H10" s="40"/>
      <c r="I10" s="40"/>
      <c r="J10" s="40"/>
      <c r="K10" s="41"/>
      <c r="L10" s="26"/>
    </row>
    <row r="11" spans="1:16" ht="6" customHeight="1" x14ac:dyDescent="0.25">
      <c r="A11" s="11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6"/>
    </row>
    <row r="12" spans="1:16" x14ac:dyDescent="0.25">
      <c r="A12" s="5"/>
      <c r="B12" s="42" t="s">
        <v>6</v>
      </c>
      <c r="C12" s="43"/>
      <c r="D12" s="43"/>
      <c r="E12" s="43"/>
      <c r="F12" s="57" t="s">
        <v>7</v>
      </c>
      <c r="G12" s="58" t="s">
        <v>8</v>
      </c>
      <c r="H12" s="58" t="s">
        <v>78</v>
      </c>
      <c r="I12" s="58" t="s">
        <v>80</v>
      </c>
      <c r="J12" s="58" t="s">
        <v>83</v>
      </c>
      <c r="K12" s="44" t="s">
        <v>9</v>
      </c>
      <c r="L12" s="27"/>
    </row>
    <row r="13" spans="1:16" ht="12.95" customHeight="1" x14ac:dyDescent="0.25">
      <c r="A13" s="5"/>
      <c r="B13" s="47" t="s">
        <v>10</v>
      </c>
      <c r="C13" s="48"/>
      <c r="D13" s="48"/>
      <c r="E13" s="48"/>
      <c r="F13" s="48"/>
      <c r="G13" s="48"/>
      <c r="H13" s="48"/>
      <c r="I13" s="48"/>
      <c r="J13" s="48"/>
      <c r="K13" s="48"/>
      <c r="L13" s="24"/>
    </row>
    <row r="14" spans="1:16" ht="12.95" customHeight="1" x14ac:dyDescent="0.25">
      <c r="A14" s="11"/>
      <c r="B14" s="46" t="s">
        <v>11</v>
      </c>
      <c r="C14" s="46"/>
      <c r="D14" s="46"/>
      <c r="E14" s="46"/>
      <c r="F14" s="46" t="s">
        <v>10</v>
      </c>
      <c r="G14" s="38">
        <v>10784</v>
      </c>
      <c r="H14" s="38">
        <v>16830</v>
      </c>
      <c r="I14" s="38">
        <v>19082</v>
      </c>
      <c r="J14" s="38">
        <v>32361</v>
      </c>
      <c r="K14" s="45">
        <f>SUM(G14:J14)</f>
        <v>79057</v>
      </c>
      <c r="L14" s="23"/>
    </row>
    <row r="15" spans="1:16" ht="12.95" customHeight="1" x14ac:dyDescent="0.25">
      <c r="A15" s="5"/>
      <c r="B15" s="46" t="s">
        <v>12</v>
      </c>
      <c r="C15" s="46"/>
      <c r="D15" s="46"/>
      <c r="E15" s="46"/>
      <c r="F15" s="46" t="s">
        <v>10</v>
      </c>
      <c r="G15" s="38">
        <v>478</v>
      </c>
      <c r="H15" s="38">
        <v>813</v>
      </c>
      <c r="I15" s="38">
        <v>612</v>
      </c>
      <c r="J15" s="38">
        <v>786</v>
      </c>
      <c r="K15" s="45">
        <f t="shared" ref="K15:K53" si="0">SUM(G15:J15)</f>
        <v>2689</v>
      </c>
      <c r="L15" s="23"/>
    </row>
    <row r="16" spans="1:16" ht="12.95" customHeight="1" x14ac:dyDescent="0.25">
      <c r="A16" s="11"/>
      <c r="B16" s="46" t="s">
        <v>13</v>
      </c>
      <c r="C16" s="46"/>
      <c r="D16" s="46"/>
      <c r="E16" s="46"/>
      <c r="F16" s="46" t="s">
        <v>14</v>
      </c>
      <c r="G16" s="38">
        <v>462</v>
      </c>
      <c r="H16" s="38">
        <v>294</v>
      </c>
      <c r="I16" s="38">
        <v>182</v>
      </c>
      <c r="J16" s="38">
        <v>511</v>
      </c>
      <c r="K16" s="45">
        <f t="shared" si="0"/>
        <v>1449</v>
      </c>
      <c r="L16" s="23"/>
    </row>
    <row r="17" spans="1:12" ht="12.95" customHeight="1" x14ac:dyDescent="0.25">
      <c r="A17" s="5"/>
      <c r="B17" s="46" t="s">
        <v>15</v>
      </c>
      <c r="C17" s="46"/>
      <c r="D17" s="46"/>
      <c r="E17" s="46"/>
      <c r="F17" s="46" t="s">
        <v>16</v>
      </c>
      <c r="G17" s="38">
        <v>784</v>
      </c>
      <c r="H17" s="38">
        <v>1335</v>
      </c>
      <c r="I17" s="38">
        <v>973</v>
      </c>
      <c r="J17" s="38">
        <v>2005</v>
      </c>
      <c r="K17" s="45">
        <f t="shared" si="0"/>
        <v>5097</v>
      </c>
      <c r="L17" s="23"/>
    </row>
    <row r="18" spans="1:12" ht="12.95" customHeight="1" x14ac:dyDescent="0.25">
      <c r="A18" s="5"/>
      <c r="B18" s="46" t="s">
        <v>17</v>
      </c>
      <c r="C18" s="46"/>
      <c r="D18" s="46"/>
      <c r="E18" s="46"/>
      <c r="F18" s="46" t="s">
        <v>18</v>
      </c>
      <c r="G18" s="38">
        <v>1477</v>
      </c>
      <c r="H18" s="38">
        <v>2193</v>
      </c>
      <c r="I18" s="38">
        <v>2059</v>
      </c>
      <c r="J18" s="38">
        <v>3286</v>
      </c>
      <c r="K18" s="45">
        <f t="shared" si="0"/>
        <v>9015</v>
      </c>
      <c r="L18" s="23"/>
    </row>
    <row r="19" spans="1:12" ht="12.95" customHeight="1" x14ac:dyDescent="0.25">
      <c r="A19" s="11"/>
      <c r="B19" s="47" t="s">
        <v>19</v>
      </c>
      <c r="C19" s="48"/>
      <c r="D19" s="48"/>
      <c r="E19" s="48"/>
      <c r="F19" s="48"/>
      <c r="G19" s="48"/>
      <c r="H19" s="48"/>
      <c r="I19" s="48"/>
      <c r="J19" s="48"/>
      <c r="K19" s="48"/>
      <c r="L19" s="24"/>
    </row>
    <row r="20" spans="1:12" ht="12.95" customHeight="1" x14ac:dyDescent="0.25">
      <c r="A20" s="5"/>
      <c r="B20" s="46" t="s">
        <v>20</v>
      </c>
      <c r="C20" s="46"/>
      <c r="D20" s="46"/>
      <c r="E20" s="46"/>
      <c r="F20" s="46" t="s">
        <v>21</v>
      </c>
      <c r="G20" s="38">
        <v>3917</v>
      </c>
      <c r="H20" s="38">
        <v>5497</v>
      </c>
      <c r="I20" s="38">
        <v>6289</v>
      </c>
      <c r="J20" s="38">
        <v>15031</v>
      </c>
      <c r="K20" s="45">
        <f t="shared" si="0"/>
        <v>30734</v>
      </c>
      <c r="L20" s="23"/>
    </row>
    <row r="21" spans="1:12" ht="12.95" customHeight="1" x14ac:dyDescent="0.25">
      <c r="A21" s="5"/>
      <c r="B21" s="46" t="s">
        <v>22</v>
      </c>
      <c r="C21" s="46"/>
      <c r="D21" s="46"/>
      <c r="E21" s="46"/>
      <c r="F21" s="46" t="s">
        <v>19</v>
      </c>
      <c r="G21" s="38">
        <v>733</v>
      </c>
      <c r="H21" s="38">
        <v>923</v>
      </c>
      <c r="I21" s="38">
        <v>991</v>
      </c>
      <c r="J21" s="38">
        <v>1491</v>
      </c>
      <c r="K21" s="45">
        <f t="shared" si="0"/>
        <v>4138</v>
      </c>
      <c r="L21" s="23"/>
    </row>
    <row r="22" spans="1:12" ht="12.95" customHeight="1" x14ac:dyDescent="0.25">
      <c r="A22" s="5"/>
      <c r="B22" s="46" t="s">
        <v>23</v>
      </c>
      <c r="C22" s="46"/>
      <c r="D22" s="46"/>
      <c r="E22" s="46"/>
      <c r="F22" s="46" t="s">
        <v>19</v>
      </c>
      <c r="G22" s="38">
        <v>8315</v>
      </c>
      <c r="H22" s="38">
        <v>11801</v>
      </c>
      <c r="I22" s="38">
        <v>12100</v>
      </c>
      <c r="J22" s="38">
        <v>22276</v>
      </c>
      <c r="K22" s="45">
        <f t="shared" si="0"/>
        <v>54492</v>
      </c>
      <c r="L22" s="23"/>
    </row>
    <row r="23" spans="1:12" ht="12.95" customHeight="1" x14ac:dyDescent="0.25">
      <c r="A23" s="5"/>
      <c r="B23" s="46" t="s">
        <v>24</v>
      </c>
      <c r="C23" s="46"/>
      <c r="D23" s="46"/>
      <c r="E23" s="46"/>
      <c r="F23" s="46" t="s">
        <v>25</v>
      </c>
      <c r="G23" s="38">
        <v>390</v>
      </c>
      <c r="H23" s="38">
        <v>537</v>
      </c>
      <c r="I23" s="38">
        <v>409</v>
      </c>
      <c r="J23" s="38">
        <v>515</v>
      </c>
      <c r="K23" s="45">
        <f t="shared" si="0"/>
        <v>1851</v>
      </c>
      <c r="L23" s="23"/>
    </row>
    <row r="24" spans="1:12" ht="12.95" customHeight="1" x14ac:dyDescent="0.25">
      <c r="A24" s="11"/>
      <c r="B24" s="46" t="s">
        <v>26</v>
      </c>
      <c r="C24" s="46"/>
      <c r="D24" s="46"/>
      <c r="E24" s="46"/>
      <c r="F24" s="46" t="s">
        <v>27</v>
      </c>
      <c r="G24" s="38">
        <v>300</v>
      </c>
      <c r="H24" s="38">
        <v>376</v>
      </c>
      <c r="I24" s="38">
        <v>284</v>
      </c>
      <c r="J24" s="38">
        <v>508</v>
      </c>
      <c r="K24" s="45">
        <f t="shared" si="0"/>
        <v>1468</v>
      </c>
      <c r="L24" s="23"/>
    </row>
    <row r="25" spans="1:12" ht="12.95" customHeight="1" x14ac:dyDescent="0.25">
      <c r="A25" s="5"/>
      <c r="B25" s="47" t="s">
        <v>28</v>
      </c>
      <c r="C25" s="48"/>
      <c r="D25" s="48"/>
      <c r="E25" s="48"/>
      <c r="F25" s="48"/>
      <c r="G25" s="48"/>
      <c r="H25" s="48"/>
      <c r="I25" s="48"/>
      <c r="J25" s="48"/>
      <c r="K25" s="48"/>
      <c r="L25" s="24"/>
    </row>
    <row r="26" spans="1:12" ht="12.95" customHeight="1" x14ac:dyDescent="0.25">
      <c r="A26" s="11"/>
      <c r="B26" s="46" t="s">
        <v>29</v>
      </c>
      <c r="C26" s="46"/>
      <c r="D26" s="46"/>
      <c r="E26" s="46"/>
      <c r="F26" s="46" t="s">
        <v>28</v>
      </c>
      <c r="G26" s="38">
        <v>15332</v>
      </c>
      <c r="H26" s="38">
        <v>18419</v>
      </c>
      <c r="I26" s="38">
        <v>20212</v>
      </c>
      <c r="J26" s="38">
        <v>29409</v>
      </c>
      <c r="K26" s="45">
        <f t="shared" si="0"/>
        <v>83372</v>
      </c>
      <c r="L26" s="23"/>
    </row>
    <row r="27" spans="1:12" ht="12.95" customHeight="1" x14ac:dyDescent="0.25">
      <c r="A27" s="11"/>
      <c r="B27" s="46" t="s">
        <v>69</v>
      </c>
      <c r="C27" s="46"/>
      <c r="D27" s="46"/>
      <c r="E27" s="46"/>
      <c r="F27" s="46" t="s">
        <v>70</v>
      </c>
      <c r="G27" s="38">
        <v>0</v>
      </c>
      <c r="H27" s="38">
        <v>72</v>
      </c>
      <c r="I27" s="38">
        <v>613</v>
      </c>
      <c r="J27" s="38">
        <v>940</v>
      </c>
      <c r="K27" s="45">
        <f t="shared" si="0"/>
        <v>1625</v>
      </c>
      <c r="L27" s="23"/>
    </row>
    <row r="28" spans="1:12" ht="12.95" customHeight="1" x14ac:dyDescent="0.25">
      <c r="A28" s="5"/>
      <c r="B28" s="46" t="s">
        <v>30</v>
      </c>
      <c r="C28" s="46"/>
      <c r="D28" s="46"/>
      <c r="E28" s="46"/>
      <c r="F28" s="46" t="s">
        <v>28</v>
      </c>
      <c r="G28" s="38">
        <v>38300</v>
      </c>
      <c r="H28" s="38">
        <v>50183</v>
      </c>
      <c r="I28" s="38">
        <v>64186</v>
      </c>
      <c r="J28" s="38">
        <v>49619</v>
      </c>
      <c r="K28" s="45">
        <f t="shared" si="0"/>
        <v>202288</v>
      </c>
      <c r="L28" s="23"/>
    </row>
    <row r="29" spans="1:12" ht="12.95" customHeight="1" x14ac:dyDescent="0.25">
      <c r="A29" s="5"/>
      <c r="B29" s="47" t="s">
        <v>31</v>
      </c>
      <c r="C29" s="47"/>
      <c r="D29" s="47"/>
      <c r="E29" s="47"/>
      <c r="F29" s="47"/>
      <c r="G29" s="47"/>
      <c r="H29" s="47"/>
      <c r="I29" s="47"/>
      <c r="J29" s="47"/>
      <c r="K29" s="47"/>
      <c r="L29" s="22"/>
    </row>
    <row r="30" spans="1:12" ht="12.95" customHeight="1" x14ac:dyDescent="0.25">
      <c r="A30" s="5"/>
      <c r="B30" s="46" t="s">
        <v>67</v>
      </c>
      <c r="C30" s="46"/>
      <c r="D30" s="46"/>
      <c r="E30" s="46"/>
      <c r="F30" s="46" t="s">
        <v>31</v>
      </c>
      <c r="G30" s="38">
        <v>177458</v>
      </c>
      <c r="H30" s="38">
        <v>182134</v>
      </c>
      <c r="I30" s="38">
        <v>212075</v>
      </c>
      <c r="J30" s="38">
        <v>263764</v>
      </c>
      <c r="K30" s="45">
        <f t="shared" si="0"/>
        <v>835431</v>
      </c>
      <c r="L30" s="23"/>
    </row>
    <row r="31" spans="1:12" ht="12.95" customHeight="1" x14ac:dyDescent="0.25">
      <c r="A31" s="5"/>
      <c r="B31" s="46" t="s">
        <v>32</v>
      </c>
      <c r="C31" s="46"/>
      <c r="D31" s="46"/>
      <c r="E31" s="46"/>
      <c r="F31" s="46" t="s">
        <v>33</v>
      </c>
      <c r="G31" s="38">
        <v>466</v>
      </c>
      <c r="H31" s="38">
        <v>695</v>
      </c>
      <c r="I31" s="38">
        <v>880</v>
      </c>
      <c r="J31" s="38">
        <v>1387</v>
      </c>
      <c r="K31" s="45">
        <f t="shared" si="0"/>
        <v>3428</v>
      </c>
      <c r="L31" s="23"/>
    </row>
    <row r="32" spans="1:12" ht="12.95" customHeight="1" x14ac:dyDescent="0.25">
      <c r="A32" s="11"/>
      <c r="B32" s="46" t="s">
        <v>34</v>
      </c>
      <c r="C32" s="46"/>
      <c r="D32" s="46"/>
      <c r="E32" s="46"/>
      <c r="F32" s="46" t="s">
        <v>35</v>
      </c>
      <c r="G32" s="38">
        <v>184</v>
      </c>
      <c r="H32" s="38">
        <v>166</v>
      </c>
      <c r="I32" s="38">
        <v>176</v>
      </c>
      <c r="J32" s="38">
        <v>489</v>
      </c>
      <c r="K32" s="45">
        <f t="shared" si="0"/>
        <v>1015</v>
      </c>
      <c r="L32" s="23"/>
    </row>
    <row r="33" spans="1:12" ht="12.95" customHeight="1" x14ac:dyDescent="0.25">
      <c r="A33" s="5"/>
      <c r="B33" s="46" t="s">
        <v>36</v>
      </c>
      <c r="C33" s="46"/>
      <c r="D33" s="46"/>
      <c r="E33" s="46"/>
      <c r="F33" s="46" t="s">
        <v>35</v>
      </c>
      <c r="G33" s="38">
        <v>141</v>
      </c>
      <c r="H33" s="38">
        <v>118</v>
      </c>
      <c r="I33" s="38">
        <v>204</v>
      </c>
      <c r="J33" s="38">
        <v>469</v>
      </c>
      <c r="K33" s="45">
        <f t="shared" si="0"/>
        <v>932</v>
      </c>
      <c r="L33" s="23"/>
    </row>
    <row r="34" spans="1:12" ht="12.95" customHeight="1" x14ac:dyDescent="0.25">
      <c r="A34" s="11"/>
      <c r="B34" s="46" t="s">
        <v>37</v>
      </c>
      <c r="C34" s="46"/>
      <c r="D34" s="46"/>
      <c r="E34" s="46"/>
      <c r="F34" s="46" t="s">
        <v>31</v>
      </c>
      <c r="G34" s="38">
        <v>6847</v>
      </c>
      <c r="H34" s="38">
        <v>7800</v>
      </c>
      <c r="I34" s="38">
        <v>11462</v>
      </c>
      <c r="J34" s="38">
        <v>14178</v>
      </c>
      <c r="K34" s="45">
        <f t="shared" si="0"/>
        <v>40287</v>
      </c>
      <c r="L34" s="23"/>
    </row>
    <row r="35" spans="1:12" ht="12.95" customHeight="1" x14ac:dyDescent="0.25">
      <c r="A35" s="5"/>
      <c r="B35" s="46" t="s">
        <v>38</v>
      </c>
      <c r="C35" s="46"/>
      <c r="D35" s="46"/>
      <c r="E35" s="46"/>
      <c r="F35" s="46" t="s">
        <v>31</v>
      </c>
      <c r="G35" s="38">
        <v>4538</v>
      </c>
      <c r="H35" s="38">
        <v>4904</v>
      </c>
      <c r="I35" s="38">
        <v>6471</v>
      </c>
      <c r="J35" s="38">
        <v>8721</v>
      </c>
      <c r="K35" s="45">
        <f t="shared" si="0"/>
        <v>24634</v>
      </c>
      <c r="L35" s="23"/>
    </row>
    <row r="36" spans="1:12" ht="12.95" customHeight="1" x14ac:dyDescent="0.25">
      <c r="A36" s="5"/>
      <c r="B36" s="47" t="s">
        <v>39</v>
      </c>
      <c r="C36" s="47"/>
      <c r="D36" s="47"/>
      <c r="E36" s="47"/>
      <c r="F36" s="47"/>
      <c r="G36" s="47"/>
      <c r="H36" s="47"/>
      <c r="I36" s="47"/>
      <c r="J36" s="47"/>
      <c r="K36" s="47"/>
      <c r="L36" s="22"/>
    </row>
    <row r="37" spans="1:12" ht="12.95" customHeight="1" x14ac:dyDescent="0.25">
      <c r="A37" s="5"/>
      <c r="B37" s="46" t="s">
        <v>40</v>
      </c>
      <c r="C37" s="46"/>
      <c r="D37" s="46"/>
      <c r="E37" s="46"/>
      <c r="F37" s="46" t="s">
        <v>41</v>
      </c>
      <c r="G37" s="38">
        <v>473</v>
      </c>
      <c r="H37" s="38">
        <v>575</v>
      </c>
      <c r="I37" s="38">
        <v>925</v>
      </c>
      <c r="J37" s="38">
        <v>938</v>
      </c>
      <c r="K37" s="45">
        <f t="shared" si="0"/>
        <v>2911</v>
      </c>
      <c r="L37" s="23"/>
    </row>
    <row r="38" spans="1:12" ht="12.95" customHeight="1" x14ac:dyDescent="0.25">
      <c r="A38" s="5"/>
      <c r="B38" s="46" t="s">
        <v>42</v>
      </c>
      <c r="C38" s="46"/>
      <c r="D38" s="46"/>
      <c r="E38" s="46"/>
      <c r="F38" s="46" t="s">
        <v>43</v>
      </c>
      <c r="G38" s="38">
        <v>0</v>
      </c>
      <c r="H38" s="38">
        <v>0</v>
      </c>
      <c r="I38" s="38">
        <v>0</v>
      </c>
      <c r="J38" s="38">
        <v>0</v>
      </c>
      <c r="K38" s="45">
        <f t="shared" si="0"/>
        <v>0</v>
      </c>
      <c r="L38" s="23"/>
    </row>
    <row r="39" spans="1:12" ht="12.95" customHeight="1" x14ac:dyDescent="0.25">
      <c r="A39" s="11"/>
      <c r="B39" s="47" t="s">
        <v>44</v>
      </c>
      <c r="C39" s="47"/>
      <c r="D39" s="47"/>
      <c r="E39" s="47"/>
      <c r="F39" s="47"/>
      <c r="G39" s="47"/>
      <c r="H39" s="47"/>
      <c r="I39" s="47"/>
      <c r="J39" s="47"/>
      <c r="K39" s="47"/>
      <c r="L39" s="22"/>
    </row>
    <row r="40" spans="1:12" ht="12.95" customHeight="1" x14ac:dyDescent="0.25">
      <c r="A40" s="5"/>
      <c r="B40" s="46" t="s">
        <v>45</v>
      </c>
      <c r="C40" s="46"/>
      <c r="D40" s="46"/>
      <c r="E40" s="46"/>
      <c r="F40" s="46" t="s">
        <v>46</v>
      </c>
      <c r="G40" s="38">
        <v>1312</v>
      </c>
      <c r="H40" s="38">
        <v>2074</v>
      </c>
      <c r="I40" s="38">
        <v>1962</v>
      </c>
      <c r="J40" s="38">
        <v>3004</v>
      </c>
      <c r="K40" s="45">
        <f t="shared" si="0"/>
        <v>8352</v>
      </c>
      <c r="L40" s="23"/>
    </row>
    <row r="41" spans="1:12" ht="12.95" customHeight="1" x14ac:dyDescent="0.25">
      <c r="A41" s="8"/>
      <c r="B41" s="46" t="s">
        <v>47</v>
      </c>
      <c r="C41" s="46"/>
      <c r="D41" s="46"/>
      <c r="E41" s="46"/>
      <c r="F41" s="46" t="s">
        <v>44</v>
      </c>
      <c r="G41" s="38">
        <v>155</v>
      </c>
      <c r="H41" s="38">
        <v>160</v>
      </c>
      <c r="I41" s="38">
        <v>413</v>
      </c>
      <c r="J41" s="38">
        <v>439</v>
      </c>
      <c r="K41" s="45">
        <f t="shared" si="0"/>
        <v>1167</v>
      </c>
      <c r="L41" s="23"/>
    </row>
    <row r="42" spans="1:12" ht="12.95" customHeight="1" x14ac:dyDescent="0.25">
      <c r="A42" s="5"/>
      <c r="B42" s="47" t="s">
        <v>48</v>
      </c>
      <c r="C42" s="47"/>
      <c r="D42" s="47"/>
      <c r="E42" s="47"/>
      <c r="F42" s="47"/>
      <c r="G42" s="47"/>
      <c r="H42" s="47"/>
      <c r="I42" s="47"/>
      <c r="J42" s="47"/>
      <c r="K42" s="47"/>
      <c r="L42" s="22"/>
    </row>
    <row r="43" spans="1:12" ht="12.95" customHeight="1" x14ac:dyDescent="0.25">
      <c r="A43" s="5"/>
      <c r="B43" s="46" t="s">
        <v>49</v>
      </c>
      <c r="C43" s="46"/>
      <c r="D43" s="46"/>
      <c r="E43" s="46"/>
      <c r="F43" s="46" t="s">
        <v>50</v>
      </c>
      <c r="G43" s="38">
        <v>11453</v>
      </c>
      <c r="H43" s="38">
        <v>15119</v>
      </c>
      <c r="I43" s="38">
        <v>15927</v>
      </c>
      <c r="J43" s="38">
        <v>23107</v>
      </c>
      <c r="K43" s="45">
        <f t="shared" si="0"/>
        <v>65606</v>
      </c>
      <c r="L43" s="23"/>
    </row>
    <row r="44" spans="1:12" ht="12.95" customHeight="1" x14ac:dyDescent="0.25">
      <c r="A44" s="5"/>
      <c r="B44" s="46" t="s">
        <v>51</v>
      </c>
      <c r="C44" s="46"/>
      <c r="D44" s="46"/>
      <c r="E44" s="46"/>
      <c r="F44" s="46" t="s">
        <v>48</v>
      </c>
      <c r="G44" s="38">
        <v>44161</v>
      </c>
      <c r="H44" s="38">
        <v>44825</v>
      </c>
      <c r="I44" s="38">
        <v>39843</v>
      </c>
      <c r="J44" s="38">
        <v>35806</v>
      </c>
      <c r="K44" s="45">
        <f t="shared" si="0"/>
        <v>164635</v>
      </c>
      <c r="L44" s="23"/>
    </row>
    <row r="45" spans="1:12" ht="12.95" customHeight="1" x14ac:dyDescent="0.25">
      <c r="A45" s="5"/>
      <c r="B45" s="46" t="s">
        <v>71</v>
      </c>
      <c r="C45" s="46"/>
      <c r="D45" s="46"/>
      <c r="E45" s="46"/>
      <c r="F45" s="46" t="s">
        <v>48</v>
      </c>
      <c r="G45" s="38">
        <v>0</v>
      </c>
      <c r="H45" s="38">
        <v>0</v>
      </c>
      <c r="I45" s="38">
        <v>0</v>
      </c>
      <c r="J45" s="38">
        <v>0</v>
      </c>
      <c r="K45" s="45">
        <f t="shared" si="0"/>
        <v>0</v>
      </c>
      <c r="L45" s="23"/>
    </row>
    <row r="46" spans="1:12" ht="12.95" customHeight="1" x14ac:dyDescent="0.25">
      <c r="A46" s="15"/>
      <c r="B46" s="46" t="s">
        <v>52</v>
      </c>
      <c r="C46" s="46"/>
      <c r="D46" s="46"/>
      <c r="E46" s="46"/>
      <c r="F46" s="46" t="s">
        <v>53</v>
      </c>
      <c r="G46" s="38">
        <v>1197</v>
      </c>
      <c r="H46" s="38">
        <v>1705</v>
      </c>
      <c r="I46" s="38" t="s">
        <v>84</v>
      </c>
      <c r="J46" s="38">
        <v>0</v>
      </c>
      <c r="K46" s="45">
        <f t="shared" si="0"/>
        <v>2902</v>
      </c>
      <c r="L46" s="23"/>
    </row>
    <row r="47" spans="1:12" ht="12.95" customHeight="1" x14ac:dyDescent="0.25">
      <c r="A47" s="5"/>
      <c r="B47" s="46" t="s">
        <v>54</v>
      </c>
      <c r="C47" s="46"/>
      <c r="D47" s="46"/>
      <c r="E47" s="46"/>
      <c r="F47" s="46" t="s">
        <v>53</v>
      </c>
      <c r="G47" s="38">
        <v>4663</v>
      </c>
      <c r="H47" s="38">
        <v>6197</v>
      </c>
      <c r="I47" s="38">
        <v>6176</v>
      </c>
      <c r="J47" s="38">
        <v>10470</v>
      </c>
      <c r="K47" s="45">
        <f t="shared" si="0"/>
        <v>27506</v>
      </c>
      <c r="L47" s="23"/>
    </row>
    <row r="48" spans="1:12" ht="12.95" customHeight="1" x14ac:dyDescent="0.25">
      <c r="A48" s="5"/>
      <c r="B48" s="47" t="s">
        <v>55</v>
      </c>
      <c r="C48" s="47"/>
      <c r="D48" s="47"/>
      <c r="E48" s="47"/>
      <c r="F48" s="47"/>
      <c r="G48" s="47"/>
      <c r="H48" s="47"/>
      <c r="I48" s="47"/>
      <c r="J48" s="47"/>
      <c r="K48" s="47"/>
      <c r="L48" s="22"/>
    </row>
    <row r="49" spans="1:12" ht="12.95" customHeight="1" x14ac:dyDescent="0.25">
      <c r="A49" s="5"/>
      <c r="B49" s="46" t="s">
        <v>56</v>
      </c>
      <c r="C49" s="46"/>
      <c r="D49" s="46"/>
      <c r="E49" s="46"/>
      <c r="F49" s="46" t="s">
        <v>57</v>
      </c>
      <c r="G49" s="38">
        <v>2246</v>
      </c>
      <c r="H49" s="38">
        <v>3926</v>
      </c>
      <c r="I49" s="38">
        <v>4420</v>
      </c>
      <c r="J49" s="38">
        <v>4645</v>
      </c>
      <c r="K49" s="45">
        <f t="shared" si="0"/>
        <v>15237</v>
      </c>
      <c r="L49" s="23"/>
    </row>
    <row r="50" spans="1:12" ht="12.95" customHeight="1" x14ac:dyDescent="0.25">
      <c r="A50" s="5"/>
      <c r="B50" s="46" t="s">
        <v>58</v>
      </c>
      <c r="C50" s="46"/>
      <c r="D50" s="46"/>
      <c r="E50" s="46"/>
      <c r="F50" s="46" t="s">
        <v>59</v>
      </c>
      <c r="G50" s="38">
        <v>14697</v>
      </c>
      <c r="H50" s="38">
        <v>20377</v>
      </c>
      <c r="I50" s="38">
        <v>21578</v>
      </c>
      <c r="J50" s="38">
        <v>22922</v>
      </c>
      <c r="K50" s="45">
        <f t="shared" si="0"/>
        <v>79574</v>
      </c>
      <c r="L50" s="23"/>
    </row>
    <row r="51" spans="1:12" ht="12.95" customHeight="1" x14ac:dyDescent="0.25">
      <c r="A51" s="5"/>
      <c r="B51" s="46" t="s">
        <v>60</v>
      </c>
      <c r="C51" s="46"/>
      <c r="D51" s="46"/>
      <c r="E51" s="46"/>
      <c r="F51" s="46" t="s">
        <v>59</v>
      </c>
      <c r="G51" s="38">
        <v>3173</v>
      </c>
      <c r="H51" s="38">
        <v>4344</v>
      </c>
      <c r="I51" s="38">
        <v>4341</v>
      </c>
      <c r="J51" s="38">
        <v>3417</v>
      </c>
      <c r="K51" s="45">
        <f t="shared" si="0"/>
        <v>15275</v>
      </c>
      <c r="L51" s="23"/>
    </row>
    <row r="52" spans="1:12" ht="12.95" customHeight="1" x14ac:dyDescent="0.25">
      <c r="A52" s="5"/>
      <c r="B52" s="46" t="s">
        <v>61</v>
      </c>
      <c r="C52" s="46"/>
      <c r="D52" s="46"/>
      <c r="E52" s="46"/>
      <c r="F52" s="46" t="s">
        <v>62</v>
      </c>
      <c r="G52" s="38">
        <v>683</v>
      </c>
      <c r="H52" s="38">
        <v>1551</v>
      </c>
      <c r="I52" s="38">
        <v>1172</v>
      </c>
      <c r="J52" s="38">
        <v>1022</v>
      </c>
      <c r="K52" s="45">
        <f t="shared" si="0"/>
        <v>4428</v>
      </c>
      <c r="L52" s="20"/>
    </row>
    <row r="53" spans="1:12" ht="12.95" customHeight="1" x14ac:dyDescent="0.25">
      <c r="A53" s="5"/>
      <c r="B53" s="46" t="s">
        <v>63</v>
      </c>
      <c r="C53" s="46"/>
      <c r="D53" s="46"/>
      <c r="E53" s="46"/>
      <c r="F53" s="46" t="s">
        <v>64</v>
      </c>
      <c r="G53" s="38">
        <v>598</v>
      </c>
      <c r="H53" s="38">
        <v>941</v>
      </c>
      <c r="I53" s="38">
        <v>769</v>
      </c>
      <c r="J53" s="38">
        <v>364</v>
      </c>
      <c r="K53" s="45">
        <f t="shared" si="0"/>
        <v>2672</v>
      </c>
      <c r="L53" s="23"/>
    </row>
    <row r="54" spans="1:12" ht="12.95" customHeight="1" x14ac:dyDescent="0.25">
      <c r="A54" s="5"/>
      <c r="B54" s="47" t="s">
        <v>9</v>
      </c>
      <c r="C54" s="48"/>
      <c r="D54" s="48"/>
      <c r="E54" s="48"/>
      <c r="F54" s="48"/>
      <c r="G54" s="49">
        <f>SUM(G14:G18,G20:G24,G26:G28,G30:G35,G37:G38,G40:G41,G43:G47,G49:G53)</f>
        <v>355717</v>
      </c>
      <c r="H54" s="49">
        <f>SUM(H14:H18,H20:H24,H26:H28,H30:H35,H37:H38,H40:H41,H43:H47,H49:H53)</f>
        <v>406884</v>
      </c>
      <c r="I54" s="49">
        <f>SUM(I14:I18,I20:I24,I26:I28,I30:I35,I37:I38,I40:I41,I43:I47,I49:I53)</f>
        <v>456786</v>
      </c>
      <c r="J54" s="49">
        <f>SUM(J14:J18,J20:J24,J26:J28,J30:J35,J37:J38,J40:J41,J43:J47,J49:J53)</f>
        <v>553880</v>
      </c>
      <c r="K54" s="49">
        <f>SUM(K14:K18,K20:K24,K26:K28,K30:K35,K37:K38,K40:K41,K43:K47,K49:K53)</f>
        <v>1773267</v>
      </c>
      <c r="L54" s="25"/>
    </row>
    <row r="55" spans="1:12" ht="6" customHeight="1" thickBot="1" x14ac:dyDescent="0.3">
      <c r="A55" s="5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"/>
    </row>
    <row r="56" spans="1:12" ht="12" customHeight="1" x14ac:dyDescent="0.2">
      <c r="A56" s="5"/>
      <c r="B56" s="52" t="s">
        <v>72</v>
      </c>
      <c r="C56" s="28"/>
      <c r="D56" s="28"/>
      <c r="E56" s="28"/>
      <c r="F56" s="28"/>
      <c r="G56" s="28"/>
      <c r="H56" s="28"/>
      <c r="I56" s="28"/>
      <c r="J56" s="28"/>
      <c r="K56" s="28"/>
      <c r="L56" s="5"/>
    </row>
    <row r="57" spans="1:12" ht="12" customHeight="1" x14ac:dyDescent="0.2">
      <c r="A57" s="5"/>
      <c r="B57" s="51" t="s">
        <v>66</v>
      </c>
      <c r="C57" s="28"/>
      <c r="D57" s="28"/>
      <c r="E57" s="28"/>
      <c r="F57" s="28"/>
      <c r="G57" s="28"/>
      <c r="H57" s="28"/>
      <c r="I57" s="28"/>
      <c r="J57" s="28"/>
      <c r="K57" s="28"/>
      <c r="L57" s="5"/>
    </row>
    <row r="58" spans="1:12" ht="6" customHeight="1" x14ac:dyDescent="0.25">
      <c r="A58" s="5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5"/>
    </row>
    <row r="59" spans="1:12" ht="12" customHeight="1" x14ac:dyDescent="0.25">
      <c r="A59" s="5"/>
      <c r="B59" s="54"/>
      <c r="C59" s="28"/>
      <c r="D59" s="28"/>
      <c r="E59" s="28"/>
      <c r="F59" s="53"/>
      <c r="G59" s="53"/>
      <c r="H59" s="53"/>
      <c r="I59" s="53"/>
      <c r="J59" s="53"/>
      <c r="K59" s="53"/>
      <c r="L59" s="37"/>
    </row>
    <row r="60" spans="1:12" ht="12" customHeight="1" x14ac:dyDescent="0.25">
      <c r="A60" s="5"/>
      <c r="B60" s="54" t="s">
        <v>68</v>
      </c>
      <c r="C60" s="28"/>
      <c r="D60" s="28"/>
      <c r="E60" s="28"/>
      <c r="F60" s="28"/>
      <c r="G60" s="28"/>
      <c r="H60" s="28"/>
      <c r="I60" s="28"/>
      <c r="J60" s="28"/>
      <c r="K60" s="28"/>
      <c r="L60" s="5"/>
    </row>
    <row r="61" spans="1:12" ht="12" customHeight="1" x14ac:dyDescent="0.25">
      <c r="A61" s="5"/>
      <c r="B61" s="54" t="s">
        <v>75</v>
      </c>
      <c r="C61" s="54"/>
      <c r="D61" s="28"/>
      <c r="E61" s="28"/>
      <c r="F61" s="28"/>
      <c r="G61" s="28"/>
      <c r="H61" s="28"/>
      <c r="I61" s="28"/>
      <c r="J61" s="28"/>
      <c r="K61" s="28"/>
      <c r="L61" s="5"/>
    </row>
    <row r="62" spans="1:12" ht="12" customHeight="1" x14ac:dyDescent="0.25">
      <c r="A62" s="5"/>
      <c r="B62" s="54" t="s">
        <v>77</v>
      </c>
      <c r="C62" s="55"/>
      <c r="D62" s="28"/>
      <c r="E62" s="28"/>
      <c r="F62" s="28"/>
      <c r="G62" s="28"/>
      <c r="H62" s="28"/>
      <c r="I62" s="28"/>
      <c r="J62" s="28"/>
      <c r="K62" s="28"/>
      <c r="L62" s="5"/>
    </row>
    <row r="63" spans="1:12" ht="12" customHeight="1" x14ac:dyDescent="0.25">
      <c r="A63" s="5"/>
      <c r="B63" s="54" t="s">
        <v>79</v>
      </c>
      <c r="C63" s="54"/>
      <c r="D63" s="28"/>
      <c r="E63" s="28"/>
      <c r="F63" s="28"/>
      <c r="G63" s="28"/>
      <c r="H63" s="28"/>
      <c r="I63" s="28"/>
      <c r="J63" s="28"/>
      <c r="K63" s="28"/>
      <c r="L63" s="5"/>
    </row>
    <row r="64" spans="1:12" ht="12" customHeight="1" x14ac:dyDescent="0.25">
      <c r="A64" s="5"/>
      <c r="B64" s="54" t="s">
        <v>73</v>
      </c>
      <c r="C64" s="54"/>
      <c r="D64" s="28"/>
      <c r="E64" s="28"/>
      <c r="F64" s="28"/>
      <c r="G64" s="28"/>
      <c r="H64" s="28"/>
      <c r="I64" s="28"/>
      <c r="J64" s="28"/>
      <c r="K64" s="28"/>
      <c r="L64" s="5"/>
    </row>
    <row r="65" spans="1:12" ht="12" customHeight="1" x14ac:dyDescent="0.25">
      <c r="A65" s="5"/>
      <c r="B65" s="54" t="s">
        <v>74</v>
      </c>
      <c r="C65" s="55"/>
      <c r="D65" s="28"/>
      <c r="E65" s="28"/>
      <c r="F65" s="28"/>
      <c r="G65" s="28"/>
      <c r="H65" s="28"/>
      <c r="I65" s="28"/>
      <c r="J65" s="28"/>
      <c r="K65" s="28"/>
      <c r="L65" s="5"/>
    </row>
    <row r="66" spans="1:12" ht="12" customHeight="1" x14ac:dyDescent="0.25">
      <c r="A66" s="5"/>
      <c r="B66" s="54" t="s">
        <v>76</v>
      </c>
      <c r="C66" s="56"/>
      <c r="D66" s="28"/>
      <c r="E66" s="28"/>
      <c r="F66" s="28"/>
      <c r="G66" s="28"/>
      <c r="H66" s="28"/>
      <c r="I66" s="28"/>
      <c r="J66" s="28"/>
      <c r="K66" s="28"/>
      <c r="L66" s="5"/>
    </row>
    <row r="67" spans="1:12" ht="12" customHeight="1" x14ac:dyDescent="0.25">
      <c r="A67" s="5"/>
      <c r="B67" s="54" t="s">
        <v>81</v>
      </c>
      <c r="C67" s="56"/>
      <c r="D67" s="28"/>
      <c r="E67" s="28"/>
      <c r="F67" s="28"/>
      <c r="G67" s="28"/>
      <c r="H67" s="28"/>
      <c r="I67" s="28"/>
      <c r="J67" s="28"/>
      <c r="K67" s="28"/>
      <c r="L67" s="5"/>
    </row>
    <row r="68" spans="1:12" ht="12.95" customHeight="1" x14ac:dyDescent="0.25">
      <c r="A68" s="5"/>
      <c r="B68" s="28"/>
      <c r="C68" s="55"/>
      <c r="D68" s="28"/>
      <c r="E68" s="28"/>
      <c r="F68" s="28"/>
      <c r="G68" s="28"/>
      <c r="H68" s="28"/>
      <c r="I68" s="28"/>
      <c r="J68" s="28"/>
      <c r="K68" s="28"/>
      <c r="L68" s="5"/>
    </row>
    <row r="203" spans="5:18" x14ac:dyDescent="0.25">
      <c r="G203" s="17"/>
      <c r="H203" s="17"/>
      <c r="I203" s="17"/>
      <c r="J203" s="17"/>
      <c r="K203" s="17"/>
      <c r="L203" s="17"/>
      <c r="M203" s="17"/>
      <c r="N203" s="17"/>
    </row>
    <row r="204" spans="5:18" x14ac:dyDescent="0.25"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</row>
    <row r="205" spans="5:18" x14ac:dyDescent="0.25"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</row>
    <row r="206" spans="5:18" x14ac:dyDescent="0.25"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</row>
    <row r="207" spans="5:18" x14ac:dyDescent="0.25"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8"/>
    </row>
    <row r="208" spans="5:18" x14ac:dyDescent="0.25"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8"/>
    </row>
    <row r="209" spans="5:18" x14ac:dyDescent="0.25"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8"/>
    </row>
    <row r="210" spans="5:18" x14ac:dyDescent="0.25"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8"/>
    </row>
    <row r="211" spans="5:18" x14ac:dyDescent="0.25"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8"/>
    </row>
    <row r="212" spans="5:18" x14ac:dyDescent="0.25"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8"/>
    </row>
    <row r="213" spans="5:18" x14ac:dyDescent="0.25"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8"/>
    </row>
    <row r="214" spans="5:18" x14ac:dyDescent="0.2">
      <c r="E214" s="17"/>
      <c r="F214" s="17"/>
      <c r="G214" s="61">
        <v>340287</v>
      </c>
      <c r="H214" s="61">
        <v>411644</v>
      </c>
      <c r="I214" s="61">
        <v>499190</v>
      </c>
      <c r="J214" s="61">
        <v>577340</v>
      </c>
      <c r="K214" s="61">
        <f>SUM(G214:J214)</f>
        <v>1828461</v>
      </c>
      <c r="L214" s="60"/>
      <c r="M214" s="17"/>
      <c r="N214" s="17"/>
      <c r="O214" s="17"/>
      <c r="P214" s="17"/>
      <c r="Q214" s="17"/>
      <c r="R214" s="18"/>
    </row>
    <row r="215" spans="5:18" x14ac:dyDescent="0.25"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8"/>
    </row>
    <row r="216" spans="5:18" x14ac:dyDescent="0.25"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8"/>
    </row>
    <row r="217" spans="5:18" x14ac:dyDescent="0.25"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8"/>
    </row>
    <row r="218" spans="5:18" x14ac:dyDescent="0.25"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8"/>
    </row>
    <row r="219" spans="5:18" x14ac:dyDescent="0.25"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6"/>
    </row>
    <row r="220" spans="5:18" x14ac:dyDescent="0.25"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6"/>
      <c r="Q220" s="16"/>
    </row>
    <row r="221" spans="5:18" x14ac:dyDescent="0.25">
      <c r="F221" s="16"/>
      <c r="G221" s="17"/>
      <c r="H221" s="17"/>
      <c r="I221" s="17"/>
      <c r="J221" s="17"/>
      <c r="K221" s="17"/>
      <c r="L221" s="17"/>
      <c r="M221" s="17"/>
      <c r="N221" s="17"/>
      <c r="O221" s="16"/>
      <c r="P221" s="16"/>
      <c r="Q221" s="16"/>
    </row>
    <row r="222" spans="5:18" x14ac:dyDescent="0.25">
      <c r="F222" s="16"/>
      <c r="G222" s="17"/>
      <c r="H222" s="17"/>
      <c r="I222" s="17"/>
      <c r="J222" s="17"/>
      <c r="K222" s="17"/>
      <c r="L222" s="17"/>
      <c r="M222" s="17"/>
      <c r="N222" s="17"/>
      <c r="O222" s="16"/>
      <c r="P222" s="16"/>
      <c r="Q222" s="16"/>
    </row>
    <row r="223" spans="5:18" x14ac:dyDescent="0.25"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</row>
    <row r="224" spans="5:18" x14ac:dyDescent="0.25"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</row>
  </sheetData>
  <phoneticPr fontId="45" type="noConversion"/>
  <conditionalFormatting sqref="G14:J18 G20:J24 G26:J26 G40:J41 G43:J44 G46:J47">
    <cfRule type="cellIs" dxfId="18" priority="32" stopIfTrue="1" operator="equal">
      <formula>""""""</formula>
    </cfRule>
  </conditionalFormatting>
  <conditionalFormatting sqref="G14:J18 G20:J24 G40:J41">
    <cfRule type="cellIs" dxfId="17" priority="29" stopIfTrue="1" operator="equal">
      <formula>""</formula>
    </cfRule>
  </conditionalFormatting>
  <conditionalFormatting sqref="G14:J26 G39:J44 K19 K25 K39 K42">
    <cfRule type="cellIs" dxfId="16" priority="31" stopIfTrue="1" operator="equal">
      <formula>""" """</formula>
    </cfRule>
  </conditionalFormatting>
  <conditionalFormatting sqref="G26:J26">
    <cfRule type="cellIs" dxfId="15" priority="30" stopIfTrue="1" operator="equal">
      <formula>""</formula>
    </cfRule>
  </conditionalFormatting>
  <conditionalFormatting sqref="G26:J28">
    <cfRule type="cellIs" dxfId="14" priority="1" stopIfTrue="1" operator="equal">
      <formula>""</formula>
    </cfRule>
  </conditionalFormatting>
  <conditionalFormatting sqref="G27:J28">
    <cfRule type="cellIs" dxfId="13" priority="13" stopIfTrue="1" operator="equal">
      <formula>""""""</formula>
    </cfRule>
  </conditionalFormatting>
  <conditionalFormatting sqref="G27:J35">
    <cfRule type="cellIs" dxfId="12" priority="3" stopIfTrue="1" operator="equal">
      <formula>""" """</formula>
    </cfRule>
  </conditionalFormatting>
  <conditionalFormatting sqref="G30:J35">
    <cfRule type="cellIs" dxfId="11" priority="2" stopIfTrue="1" operator="equal">
      <formula>""</formula>
    </cfRule>
    <cfRule type="cellIs" dxfId="10" priority="4" stopIfTrue="1" operator="equal">
      <formula>""""""</formula>
    </cfRule>
  </conditionalFormatting>
  <conditionalFormatting sqref="G36:J38 K36">
    <cfRule type="cellIs" dxfId="9" priority="15" stopIfTrue="1" operator="equal">
      <formula>""" """</formula>
    </cfRule>
  </conditionalFormatting>
  <conditionalFormatting sqref="G37:J38">
    <cfRule type="cellIs" dxfId="8" priority="14" stopIfTrue="1" operator="equal">
      <formula>""</formula>
    </cfRule>
    <cfRule type="cellIs" dxfId="7" priority="16" stopIfTrue="1" operator="equal">
      <formula>""""""</formula>
    </cfRule>
  </conditionalFormatting>
  <conditionalFormatting sqref="G43:J47">
    <cfRule type="cellIs" dxfId="6" priority="8" stopIfTrue="1" operator="equal">
      <formula>""</formula>
    </cfRule>
  </conditionalFormatting>
  <conditionalFormatting sqref="G45:J45 I46:J46">
    <cfRule type="cellIs" dxfId="5" priority="9" stopIfTrue="1" operator="equal">
      <formula>""" """</formula>
    </cfRule>
    <cfRule type="cellIs" dxfId="4" priority="10" stopIfTrue="1" operator="equal">
      <formula>""""""</formula>
    </cfRule>
  </conditionalFormatting>
  <conditionalFormatting sqref="G46:J53 K48">
    <cfRule type="cellIs" dxfId="3" priority="18" stopIfTrue="1" operator="equal">
      <formula>""" """</formula>
    </cfRule>
  </conditionalFormatting>
  <conditionalFormatting sqref="G49:J53">
    <cfRule type="cellIs" dxfId="2" priority="17" stopIfTrue="1" operator="equal">
      <formula>""</formula>
    </cfRule>
    <cfRule type="cellIs" dxfId="1" priority="19" stopIfTrue="1" operator="equal">
      <formula>""""""</formula>
    </cfRule>
  </conditionalFormatting>
  <conditionalFormatting sqref="K29">
    <cfRule type="cellIs" dxfId="0" priority="12" stopIfTrue="1" operator="equal">
      <formula>""" """</formula>
    </cfRule>
  </conditionalFormatting>
  <pageMargins left="0" right="0.15748031496062992" top="0" bottom="0.23622047244094491" header="0" footer="0.23622047244094491"/>
  <pageSetup paperSize="9" scale="93" orientation="portrait" r:id="rId1"/>
  <headerFooter>
    <oddFooter>&amp;R&amp;"Noto Sans,Normal"&amp;8
&amp;"Source Sans Pro,Normal"&amp;9Servicio de Información y Difusión. &amp;"Source Sans Pro,Negrita"Abril 2025 | &amp;P</oddFooter>
  </headerFooter>
  <ignoredErrors>
    <ignoredError sqref="K21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Portada</vt:lpstr>
      <vt:lpstr>Índice</vt:lpstr>
      <vt:lpstr>P3</vt:lpstr>
      <vt:lpstr>Índice!Área_de_impresión</vt:lpstr>
      <vt:lpstr>'P3'!Área_de_impresión</vt:lpstr>
      <vt:lpstr>Portada!Área_de_impresión</vt:lpstr>
      <vt:lpstr>'P3'!Títulos_a_imprimir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2025-06-11T11:38:38Z</dcterms:modified>
</cp:coreProperties>
</file>